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ate1904="1"/>
  <mc:AlternateContent xmlns:mc="http://schemas.openxmlformats.org/markup-compatibility/2006">
    <mc:Choice Requires="x15">
      <x15ac:absPath xmlns:x15ac="http://schemas.microsoft.com/office/spreadsheetml/2010/11/ac" url="https://nelsono365-my.sharepoint.com/personal/sarah_cawthorne_nelson_com/Documents/Desktop/2022-23 PL/"/>
    </mc:Choice>
  </mc:AlternateContent>
  <xr:revisionPtr revIDLastSave="2" documentId="11_8BE483337DD4A61F6DC0BE25DE0C6C0C69140014" xr6:coauthVersionLast="47" xr6:coauthVersionMax="47" xr10:uidLastSave="{401EBCB4-60AB-4034-8817-58C3787355AE}"/>
  <bookViews>
    <workbookView xWindow="-108" yWindow="-108" windowWidth="23256" windowHeight="12576" xr2:uid="{00000000-000D-0000-FFFF-FFFF00000000}"/>
  </bookViews>
  <sheets>
    <sheet name="Price List" sheetId="1" r:id="rId1"/>
  </sheets>
  <definedNames>
    <definedName name="_xlnm.Print_Area" localSheetId="0">'Price List'!$L$1:$P$52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5" i="1" l="1"/>
  <c r="P40" i="1"/>
  <c r="P41" i="1"/>
  <c r="P39" i="1"/>
  <c r="P38" i="1"/>
  <c r="P30" i="1" l="1"/>
  <c r="P31" i="1"/>
  <c r="P32" i="1"/>
  <c r="P33" i="1"/>
  <c r="P34" i="1"/>
  <c r="P20" i="1"/>
  <c r="P21" i="1"/>
  <c r="P15" i="1"/>
  <c r="P16" i="1"/>
  <c r="P28" i="1" l="1"/>
  <c r="P27" i="1"/>
  <c r="P26" i="1"/>
  <c r="P25" i="1"/>
  <c r="P24" i="1"/>
  <c r="P23" i="1"/>
  <c r="P22" i="1"/>
  <c r="P18" i="1"/>
  <c r="P42" i="1" s="1"/>
  <c r="P17" i="1"/>
  <c r="P36" i="1"/>
  <c r="P35" i="1"/>
  <c r="P44" i="1" l="1"/>
  <c r="P46" i="1" s="1"/>
</calcChain>
</file>

<file path=xl/sharedStrings.xml><?xml version="1.0" encoding="utf-8"?>
<sst xmlns="http://schemas.openxmlformats.org/spreadsheetml/2006/main" count="71" uniqueCount="70">
  <si>
    <t>Title</t>
  </si>
  <si>
    <t>ISBN</t>
  </si>
  <si>
    <t>Price</t>
  </si>
  <si>
    <t>Qty.</t>
  </si>
  <si>
    <t>Total</t>
  </si>
  <si>
    <t>Directions for Administration</t>
  </si>
  <si>
    <t xml:space="preserve">Level 7 </t>
  </si>
  <si>
    <t>0176824952</t>
  </si>
  <si>
    <t xml:space="preserve">Level 8 </t>
  </si>
  <si>
    <t>0176824960</t>
  </si>
  <si>
    <t>Level 9</t>
  </si>
  <si>
    <t>017679588X</t>
  </si>
  <si>
    <t>Levels 10 - 17</t>
  </si>
  <si>
    <t>0176795898</t>
  </si>
  <si>
    <t>Student Booklets (single copies)</t>
  </si>
  <si>
    <t>Level 7 - Grade 1*</t>
  </si>
  <si>
    <t>0176824936</t>
  </si>
  <si>
    <t>Level 8 - Grade 2*</t>
  </si>
  <si>
    <t xml:space="preserve"> 0176824944</t>
  </si>
  <si>
    <t>Level 9 - Grade 3</t>
  </si>
  <si>
    <t>0176795812</t>
  </si>
  <si>
    <t>Level 10 - Grade 4</t>
  </si>
  <si>
    <t>0176795820</t>
  </si>
  <si>
    <t>Level 11 - Grade 5</t>
  </si>
  <si>
    <t>0176795839</t>
  </si>
  <si>
    <t>Level 12 - Grade 6</t>
  </si>
  <si>
    <t>0176795847</t>
  </si>
  <si>
    <t>Level 13/14 - Grade 7/8</t>
  </si>
  <si>
    <t>0176795855</t>
  </si>
  <si>
    <t>Level 15/16 - Grade 9/10</t>
  </si>
  <si>
    <t>0176795863</t>
  </si>
  <si>
    <t>Level 17/18 - Grade 11/12</t>
  </si>
  <si>
    <t>0176795871</t>
  </si>
  <si>
    <t>Student Booklets Bundles (25 pack with Directions for Administration)</t>
  </si>
  <si>
    <t xml:space="preserve">Level 9 </t>
  </si>
  <si>
    <t>0176795928</t>
  </si>
  <si>
    <t xml:space="preserve">Level 10 </t>
  </si>
  <si>
    <t>0176795936</t>
  </si>
  <si>
    <t>Level 11</t>
  </si>
  <si>
    <t>0176795944</t>
  </si>
  <si>
    <t xml:space="preserve">Level 12 </t>
  </si>
  <si>
    <t>0176795952</t>
  </si>
  <si>
    <t>Level 13/14</t>
  </si>
  <si>
    <t>0176795960</t>
  </si>
  <si>
    <t xml:space="preserve">Level 15/16 </t>
  </si>
  <si>
    <t>0176795979</t>
  </si>
  <si>
    <t xml:space="preserve">Level 17/18 </t>
  </si>
  <si>
    <t>0176795987</t>
  </si>
  <si>
    <t>Answer Sheets</t>
  </si>
  <si>
    <t>Level 9 (Pk 25)</t>
  </si>
  <si>
    <t>0176795995</t>
  </si>
  <si>
    <t>Level 9 (Pk 100)</t>
  </si>
  <si>
    <t>0176796010</t>
  </si>
  <si>
    <t>Level 10-17 (Pk 25)</t>
  </si>
  <si>
    <t>0176796002</t>
  </si>
  <si>
    <t>Level 10-17 (Pk 100)</t>
  </si>
  <si>
    <t>0176796029</t>
  </si>
  <si>
    <t>* consumable booklets do not require answer sheets</t>
  </si>
  <si>
    <t>Subtotal</t>
  </si>
  <si>
    <t>Add 7% to Subtotal (min. $9.45 Shipping**)</t>
  </si>
  <si>
    <t>Volume Discounts available on print materials</t>
  </si>
  <si>
    <t>GST</t>
  </si>
  <si>
    <t>QST/HST*</t>
  </si>
  <si>
    <t xml:space="preserve">Canadian Cognitive Abilities Test 7 (CCAT 7)                  </t>
  </si>
  <si>
    <t>Price List 2022-2033</t>
  </si>
  <si>
    <t>Customer Service</t>
  </si>
  <si>
    <t>nelson.orderdesk@nelson.com</t>
  </si>
  <si>
    <t>Phone: (416) 752-9448 | Toll-free: 1 (800) 268-2222 | Fax: 1 (800) 430-4445</t>
  </si>
  <si>
    <t>www.nelson.com</t>
  </si>
  <si>
    <t>*For non-book items and freight please add HST or QST in Quebec.
Note: Credit card information used for the purposes of this transaction with Nelson will not be disclosed for any reason.
Please be advised that this is to assist you in calculating your estimated total of your order. It is possible that the final invoice may differ if we determine that the item purchased may not qualify for the point of sale rebate.
** This is an estimate only. Shipping charges will be added to the bill and will vary depending on weight and location. Please contact Nelson Customer Support for exact shipping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</si>
</sst>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0"/>
      <name val="Arial"/>
    </font>
    <font>
      <sz val="10"/>
      <name val="Arial"/>
      <family val="2"/>
    </font>
    <font>
      <sz val="8"/>
      <name val="Arial"/>
      <family val="2"/>
    </font>
    <font>
      <sz val="10"/>
      <name val="Open Sans"/>
      <family val="2"/>
    </font>
    <font>
      <b/>
      <sz val="18"/>
      <name val="Open Sans"/>
      <family val="2"/>
    </font>
    <font>
      <sz val="12"/>
      <name val="Open Sans"/>
      <family val="2"/>
    </font>
    <font>
      <sz val="12"/>
      <color theme="1"/>
      <name val="Open Sans"/>
      <family val="2"/>
    </font>
    <font>
      <b/>
      <sz val="10"/>
      <name val="Open Sans"/>
      <family val="2"/>
    </font>
    <font>
      <b/>
      <sz val="18"/>
      <color rgb="FF000000"/>
      <name val="Open Sans"/>
    </font>
    <font>
      <b/>
      <sz val="12"/>
      <color indexed="8"/>
      <name val="Open Sans"/>
      <family val="2"/>
    </font>
    <font>
      <b/>
      <sz val="10"/>
      <name val="Open Sans"/>
    </font>
    <font>
      <b/>
      <sz val="11"/>
      <color theme="0"/>
      <name val="Open Sans"/>
      <family val="2"/>
    </font>
    <font>
      <sz val="11"/>
      <color theme="0"/>
      <name val="Open Sans"/>
      <family val="2"/>
    </font>
    <font>
      <b/>
      <sz val="11"/>
      <color indexed="9"/>
      <name val="Open Sans"/>
      <family val="2"/>
    </font>
    <font>
      <sz val="11"/>
      <name val="Open Sans"/>
      <family val="2"/>
    </font>
    <font>
      <sz val="11"/>
      <color theme="1"/>
      <name val="Open Sans"/>
      <family val="2"/>
    </font>
    <font>
      <u/>
      <sz val="11"/>
      <color theme="10"/>
      <name val="Calibri"/>
      <family val="2"/>
      <scheme val="minor"/>
    </font>
    <font>
      <u/>
      <sz val="11"/>
      <color theme="10"/>
      <name val="Open Sans"/>
      <family val="2"/>
    </font>
    <font>
      <b/>
      <sz val="11"/>
      <color indexed="9"/>
      <name val="Open Sans"/>
    </font>
    <font>
      <b/>
      <sz val="11"/>
      <color theme="0"/>
      <name val="Open Sans"/>
    </font>
    <font>
      <b/>
      <sz val="10"/>
      <color rgb="FF000000"/>
      <name val="Open Sans"/>
    </font>
    <font>
      <sz val="10"/>
      <color theme="1"/>
      <name val="Open Sans"/>
      <family val="2"/>
    </font>
    <font>
      <sz val="9"/>
      <name val="Open Sans"/>
      <family val="2"/>
    </font>
  </fonts>
  <fills count="4">
    <fill>
      <patternFill patternType="none"/>
    </fill>
    <fill>
      <patternFill patternType="gray125"/>
    </fill>
    <fill>
      <patternFill patternType="solid">
        <fgColor rgb="FF5B92B7"/>
        <bgColor indexed="64"/>
      </patternFill>
    </fill>
    <fill>
      <patternFill patternType="solid">
        <fgColor rgb="FF00407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6" fillId="0" borderId="0" applyNumberFormat="0" applyFill="0" applyBorder="0" applyAlignment="0" applyProtection="0"/>
  </cellStyleXfs>
  <cellXfs count="47">
    <xf numFmtId="0" fontId="0" fillId="0" borderId="0" xfId="0"/>
    <xf numFmtId="0" fontId="3" fillId="0" borderId="0" xfId="0" applyFont="1" applyAlignment="1">
      <alignment vertical="center"/>
    </xf>
    <xf numFmtId="1" fontId="3" fillId="0" borderId="0" xfId="0" applyNumberFormat="1" applyFont="1" applyAlignment="1">
      <alignment vertical="center"/>
    </xf>
    <xf numFmtId="49" fontId="4" fillId="0" borderId="0" xfId="0" applyNumberFormat="1"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1" fontId="6" fillId="0" borderId="1" xfId="1" applyNumberFormat="1" applyFont="1" applyBorder="1" applyAlignment="1">
      <alignment horizontal="center" vertical="center"/>
    </xf>
    <xf numFmtId="0" fontId="3" fillId="0" borderId="1" xfId="0" applyFont="1" applyBorder="1" applyAlignment="1">
      <alignment vertical="top" wrapText="1"/>
    </xf>
    <xf numFmtId="49" fontId="3" fillId="0" borderId="1" xfId="0" applyNumberFormat="1" applyFont="1" applyBorder="1" applyAlignment="1">
      <alignment horizontal="center" vertical="center" wrapText="1"/>
    </xf>
    <xf numFmtId="1" fontId="3" fillId="0" borderId="1" xfId="1" applyNumberFormat="1" applyFont="1" applyBorder="1" applyAlignment="1">
      <alignment horizontal="center" vertical="center"/>
    </xf>
    <xf numFmtId="1" fontId="3" fillId="0" borderId="2" xfId="0" applyNumberFormat="1" applyFont="1" applyBorder="1" applyAlignment="1">
      <alignment horizontal="right" vertical="center"/>
    </xf>
    <xf numFmtId="0" fontId="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left" vertical="center"/>
    </xf>
    <xf numFmtId="1" fontId="7" fillId="0" borderId="2" xfId="0" applyNumberFormat="1" applyFont="1" applyBorder="1" applyAlignment="1">
      <alignment horizontal="right" vertical="center"/>
    </xf>
    <xf numFmtId="1" fontId="7" fillId="0" borderId="0" xfId="0" applyNumberFormat="1" applyFont="1" applyAlignment="1">
      <alignment horizontal="right" vertical="center"/>
    </xf>
    <xf numFmtId="1" fontId="3" fillId="0" borderId="0" xfId="1" applyNumberFormat="1" applyFont="1" applyAlignment="1">
      <alignment vertical="center"/>
    </xf>
    <xf numFmtId="164" fontId="3" fillId="0" borderId="0" xfId="1" applyFont="1" applyAlignment="1">
      <alignment vertical="center"/>
    </xf>
    <xf numFmtId="164" fontId="3" fillId="0" borderId="1" xfId="1" applyFont="1" applyBorder="1" applyAlignment="1">
      <alignment horizontal="right" vertical="center"/>
    </xf>
    <xf numFmtId="0" fontId="8" fillId="0" borderId="0" xfId="0" applyFont="1"/>
    <xf numFmtId="0" fontId="9" fillId="0" borderId="0" xfId="0" applyFont="1" applyAlignment="1">
      <alignment vertical="center"/>
    </xf>
    <xf numFmtId="0" fontId="10" fillId="0" borderId="0" xfId="0" applyFont="1" applyAlignment="1">
      <alignment vertical="center"/>
    </xf>
    <xf numFmtId="164" fontId="10" fillId="0" borderId="0" xfId="1" applyFont="1" applyAlignment="1">
      <alignment vertical="center"/>
    </xf>
    <xf numFmtId="1" fontId="10" fillId="0" borderId="2" xfId="0" applyNumberFormat="1" applyFont="1" applyBorder="1" applyAlignment="1">
      <alignment horizontal="right" vertical="center"/>
    </xf>
    <xf numFmtId="0" fontId="11" fillId="2" borderId="4" xfId="0" applyFont="1" applyFill="1" applyBorder="1" applyAlignment="1">
      <alignment vertical="top" wrapText="1"/>
    </xf>
    <xf numFmtId="49" fontId="12" fillId="2" borderId="5" xfId="0" applyNumberFormat="1" applyFont="1" applyFill="1" applyBorder="1" applyAlignment="1">
      <alignment horizontal="center" vertical="top" wrapText="1"/>
    </xf>
    <xf numFmtId="1" fontId="12" fillId="2" borderId="5" xfId="1" applyNumberFormat="1" applyFont="1" applyFill="1" applyBorder="1" applyAlignment="1">
      <alignment horizontal="center" vertical="center"/>
    </xf>
    <xf numFmtId="0" fontId="12" fillId="2" borderId="0" xfId="0" applyFont="1" applyFill="1" applyAlignment="1">
      <alignment vertical="center"/>
    </xf>
    <xf numFmtId="0" fontId="11" fillId="2" borderId="4" xfId="0" applyFont="1" applyFill="1" applyBorder="1" applyAlignment="1">
      <alignment vertical="top"/>
    </xf>
    <xf numFmtId="0" fontId="13" fillId="3" borderId="1" xfId="0" applyFont="1" applyFill="1" applyBorder="1" applyAlignment="1">
      <alignment horizontal="left" vertical="center" wrapText="1"/>
    </xf>
    <xf numFmtId="164" fontId="13" fillId="3" borderId="1" xfId="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0" fontId="14" fillId="3" borderId="0" xfId="0" applyFont="1" applyFill="1" applyAlignment="1">
      <alignment vertical="center"/>
    </xf>
    <xf numFmtId="0" fontId="15" fillId="0" borderId="0" xfId="0" applyFont="1"/>
    <xf numFmtId="0" fontId="17" fillId="0" borderId="0" xfId="2" applyFont="1"/>
    <xf numFmtId="164" fontId="10" fillId="0" borderId="0" xfId="1" applyFont="1" applyAlignment="1">
      <alignment horizontal="center" vertical="center"/>
    </xf>
    <xf numFmtId="164" fontId="18" fillId="3" borderId="1" xfId="1" applyFont="1" applyFill="1" applyBorder="1" applyAlignment="1">
      <alignment horizontal="center" vertical="center" wrapText="1"/>
    </xf>
    <xf numFmtId="164" fontId="19" fillId="2" borderId="5" xfId="1" applyFont="1" applyFill="1" applyBorder="1" applyAlignment="1">
      <alignment horizontal="right" vertical="center"/>
    </xf>
    <xf numFmtId="164" fontId="10" fillId="0" borderId="1" xfId="1" applyFont="1" applyBorder="1" applyAlignment="1">
      <alignment horizontal="right" vertical="center"/>
    </xf>
    <xf numFmtId="164" fontId="20" fillId="0" borderId="1" xfId="1" applyFont="1" applyBorder="1" applyAlignment="1">
      <alignment horizontal="right" vertical="center"/>
    </xf>
    <xf numFmtId="164" fontId="12" fillId="2" borderId="6" xfId="1" applyFont="1" applyFill="1" applyBorder="1" applyAlignment="1">
      <alignment horizontal="right" vertical="center"/>
    </xf>
    <xf numFmtId="164" fontId="10" fillId="0" borderId="3" xfId="1" applyFont="1" applyBorder="1" applyAlignment="1">
      <alignment horizontal="right" vertical="center"/>
    </xf>
    <xf numFmtId="164" fontId="3" fillId="0" borderId="0" xfId="1" applyFont="1" applyAlignment="1">
      <alignment horizontal="right" vertical="center"/>
    </xf>
    <xf numFmtId="164" fontId="7" fillId="0" borderId="1" xfId="1" applyFont="1" applyBorder="1" applyAlignment="1">
      <alignment horizontal="right" vertical="center"/>
    </xf>
    <xf numFmtId="1" fontId="21" fillId="0" borderId="1" xfId="1" applyNumberFormat="1" applyFont="1" applyBorder="1" applyAlignment="1">
      <alignment horizontal="center" vertical="center"/>
    </xf>
    <xf numFmtId="164" fontId="21" fillId="0" borderId="1" xfId="1" applyFont="1" applyBorder="1" applyAlignment="1">
      <alignment horizontal="right" vertical="center"/>
    </xf>
    <xf numFmtId="0" fontId="22" fillId="0" borderId="0" xfId="0" applyFont="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0040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182880</xdr:colOff>
      <xdr:row>3</xdr:row>
      <xdr:rowOff>49340</xdr:rowOff>
    </xdr:to>
    <xdr:pic>
      <xdr:nvPicPr>
        <xdr:cNvPr id="7" name="Picture 6">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2"/>
  <sheetViews>
    <sheetView showZeros="0" tabSelected="1" view="pageBreakPreview" topLeftCell="L1" zoomScaleNormal="100" zoomScaleSheetLayoutView="100" workbookViewId="0">
      <selection activeCell="O4" sqref="O4"/>
    </sheetView>
  </sheetViews>
  <sheetFormatPr defaultColWidth="8.88671875" defaultRowHeight="15" x14ac:dyDescent="0.25"/>
  <cols>
    <col min="1" max="1" width="2.33203125" style="1" hidden="1" customWidth="1"/>
    <col min="2" max="2" width="3.6640625" style="1" hidden="1" customWidth="1"/>
    <col min="3" max="3" width="2.88671875" style="1" hidden="1" customWidth="1"/>
    <col min="4" max="7" width="3.44140625" style="1" hidden="1" customWidth="1"/>
    <col min="8" max="8" width="2.88671875" style="1" hidden="1" customWidth="1"/>
    <col min="9" max="9" width="3" style="1" hidden="1" customWidth="1"/>
    <col min="10" max="10" width="3.33203125" style="1" hidden="1" customWidth="1"/>
    <col min="11" max="11" width="3" style="1" hidden="1" customWidth="1"/>
    <col min="12" max="12" width="47" style="1" customWidth="1"/>
    <col min="13" max="13" width="18.6640625" style="1" customWidth="1"/>
    <col min="14" max="14" width="9.33203125" style="22" customWidth="1"/>
    <col min="15" max="15" width="10.44140625" style="16" customWidth="1"/>
    <col min="16" max="16" width="14.109375" style="17" customWidth="1"/>
    <col min="17" max="16384" width="8.88671875" style="1"/>
  </cols>
  <sheetData>
    <row r="1" spans="12:16" ht="15" customHeight="1" x14ac:dyDescent="0.25">
      <c r="O1" s="2"/>
    </row>
    <row r="2" spans="12:16" ht="15" customHeight="1" x14ac:dyDescent="0.25">
      <c r="O2" s="2"/>
    </row>
    <row r="3" spans="12:16" ht="15" customHeight="1" x14ac:dyDescent="0.25">
      <c r="O3" s="2"/>
    </row>
    <row r="4" spans="12:16" ht="15" customHeight="1" x14ac:dyDescent="0.25">
      <c r="O4" s="2"/>
    </row>
    <row r="5" spans="12:16" ht="15" customHeight="1" x14ac:dyDescent="0.35">
      <c r="L5" s="33" t="s">
        <v>65</v>
      </c>
      <c r="O5" s="2"/>
    </row>
    <row r="6" spans="12:16" ht="15" customHeight="1" x14ac:dyDescent="0.35">
      <c r="L6" s="34" t="s">
        <v>66</v>
      </c>
      <c r="O6" s="2"/>
    </row>
    <row r="7" spans="12:16" ht="15.75" customHeight="1" x14ac:dyDescent="0.35">
      <c r="L7" s="33" t="s">
        <v>67</v>
      </c>
      <c r="O7" s="2"/>
    </row>
    <row r="8" spans="12:16" ht="15.75" customHeight="1" x14ac:dyDescent="0.35">
      <c r="L8" s="34" t="s">
        <v>68</v>
      </c>
      <c r="O8" s="2"/>
    </row>
    <row r="9" spans="12:16" ht="15" customHeight="1" x14ac:dyDescent="0.25">
      <c r="L9" s="3"/>
      <c r="O9" s="2"/>
    </row>
    <row r="10" spans="12:16" ht="26.4" x14ac:dyDescent="0.6">
      <c r="L10" s="19" t="s">
        <v>63</v>
      </c>
      <c r="O10" s="2"/>
    </row>
    <row r="11" spans="12:16" ht="17.399999999999999" x14ac:dyDescent="0.25">
      <c r="L11" s="20" t="s">
        <v>64</v>
      </c>
      <c r="M11" s="4"/>
      <c r="N11" s="35"/>
      <c r="O11" s="2"/>
    </row>
    <row r="12" spans="12:16" ht="15" customHeight="1" x14ac:dyDescent="0.25">
      <c r="L12" s="5"/>
      <c r="M12" s="4"/>
      <c r="N12" s="35"/>
      <c r="O12" s="2"/>
    </row>
    <row r="13" spans="12:16" s="32" customFormat="1" ht="15.6" x14ac:dyDescent="0.25">
      <c r="L13" s="29" t="s">
        <v>0</v>
      </c>
      <c r="M13" s="30" t="s">
        <v>1</v>
      </c>
      <c r="N13" s="36" t="s">
        <v>2</v>
      </c>
      <c r="O13" s="31" t="s">
        <v>3</v>
      </c>
      <c r="P13" s="30" t="s">
        <v>4</v>
      </c>
    </row>
    <row r="14" spans="12:16" s="27" customFormat="1" ht="15.6" customHeight="1" x14ac:dyDescent="0.25">
      <c r="L14" s="24" t="s">
        <v>5</v>
      </c>
      <c r="M14" s="25"/>
      <c r="N14" s="37"/>
      <c r="O14" s="26"/>
      <c r="P14" s="40"/>
    </row>
    <row r="15" spans="12:16" ht="15.6" customHeight="1" x14ac:dyDescent="0.25">
      <c r="L15" s="7" t="s">
        <v>6</v>
      </c>
      <c r="M15" s="8" t="s">
        <v>7</v>
      </c>
      <c r="N15" s="43">
        <v>17.95</v>
      </c>
      <c r="O15" s="44"/>
      <c r="P15" s="45">
        <f>N15*O15</f>
        <v>0</v>
      </c>
    </row>
    <row r="16" spans="12:16" ht="15.6" customHeight="1" x14ac:dyDescent="0.25">
      <c r="L16" s="7" t="s">
        <v>8</v>
      </c>
      <c r="M16" s="8" t="s">
        <v>9</v>
      </c>
      <c r="N16" s="43">
        <v>17.95</v>
      </c>
      <c r="O16" s="44"/>
      <c r="P16" s="45">
        <f>N16*O16</f>
        <v>0</v>
      </c>
    </row>
    <row r="17" spans="12:16" ht="15.6" customHeight="1" x14ac:dyDescent="0.25">
      <c r="L17" s="7" t="s">
        <v>10</v>
      </c>
      <c r="M17" s="8" t="s">
        <v>11</v>
      </c>
      <c r="N17" s="38">
        <v>17.95</v>
      </c>
      <c r="O17" s="9"/>
      <c r="P17" s="18">
        <f>N17*O17</f>
        <v>0</v>
      </c>
    </row>
    <row r="18" spans="12:16" ht="15.6" customHeight="1" x14ac:dyDescent="0.25">
      <c r="L18" s="7" t="s">
        <v>12</v>
      </c>
      <c r="M18" s="8" t="s">
        <v>13</v>
      </c>
      <c r="N18" s="38">
        <v>17.95</v>
      </c>
      <c r="O18" s="9"/>
      <c r="P18" s="18">
        <f>N18*O18</f>
        <v>0</v>
      </c>
    </row>
    <row r="19" spans="12:16" s="27" customFormat="1" ht="15.6" customHeight="1" x14ac:dyDescent="0.25">
      <c r="L19" s="24" t="s">
        <v>14</v>
      </c>
      <c r="M19" s="25"/>
      <c r="N19" s="37"/>
      <c r="O19" s="26"/>
      <c r="P19" s="40"/>
    </row>
    <row r="20" spans="12:16" s="5" customFormat="1" ht="15.6" customHeight="1" x14ac:dyDescent="0.25">
      <c r="L20" s="7" t="s">
        <v>15</v>
      </c>
      <c r="M20" s="8" t="s">
        <v>16</v>
      </c>
      <c r="N20" s="38">
        <v>14.95</v>
      </c>
      <c r="O20" s="6"/>
      <c r="P20" s="18">
        <f t="shared" ref="P20:P28" si="0">N20*O20</f>
        <v>0</v>
      </c>
    </row>
    <row r="21" spans="12:16" s="5" customFormat="1" ht="15.6" customHeight="1" x14ac:dyDescent="0.25">
      <c r="L21" s="7" t="s">
        <v>17</v>
      </c>
      <c r="M21" s="8" t="s">
        <v>18</v>
      </c>
      <c r="N21" s="38">
        <v>14.95</v>
      </c>
      <c r="O21" s="6"/>
      <c r="P21" s="18">
        <f t="shared" si="0"/>
        <v>0</v>
      </c>
    </row>
    <row r="22" spans="12:16" ht="15.6" customHeight="1" x14ac:dyDescent="0.25">
      <c r="L22" s="7" t="s">
        <v>19</v>
      </c>
      <c r="M22" s="8" t="s">
        <v>20</v>
      </c>
      <c r="N22" s="38">
        <v>9.9499999999999993</v>
      </c>
      <c r="O22" s="9"/>
      <c r="P22" s="18">
        <f>N22*O22</f>
        <v>0</v>
      </c>
    </row>
    <row r="23" spans="12:16" ht="15.6" customHeight="1" x14ac:dyDescent="0.25">
      <c r="L23" s="7" t="s">
        <v>21</v>
      </c>
      <c r="M23" s="8" t="s">
        <v>22</v>
      </c>
      <c r="N23" s="38">
        <v>9.9499999999999993</v>
      </c>
      <c r="O23" s="9"/>
      <c r="P23" s="18">
        <f t="shared" si="0"/>
        <v>0</v>
      </c>
    </row>
    <row r="24" spans="12:16" ht="15.6" customHeight="1" x14ac:dyDescent="0.25">
      <c r="L24" s="7" t="s">
        <v>23</v>
      </c>
      <c r="M24" s="8" t="s">
        <v>24</v>
      </c>
      <c r="N24" s="38">
        <v>9.9499999999999993</v>
      </c>
      <c r="O24" s="9"/>
      <c r="P24" s="18">
        <f t="shared" si="0"/>
        <v>0</v>
      </c>
    </row>
    <row r="25" spans="12:16" ht="15.6" customHeight="1" x14ac:dyDescent="0.25">
      <c r="L25" s="7" t="s">
        <v>25</v>
      </c>
      <c r="M25" s="8" t="s">
        <v>26</v>
      </c>
      <c r="N25" s="38">
        <v>9.9499999999999993</v>
      </c>
      <c r="O25" s="9"/>
      <c r="P25" s="18">
        <f t="shared" si="0"/>
        <v>0</v>
      </c>
    </row>
    <row r="26" spans="12:16" ht="15.6" customHeight="1" x14ac:dyDescent="0.25">
      <c r="L26" s="7" t="s">
        <v>27</v>
      </c>
      <c r="M26" s="8" t="s">
        <v>28</v>
      </c>
      <c r="N26" s="38">
        <v>9.9499999999999993</v>
      </c>
      <c r="O26" s="9"/>
      <c r="P26" s="18">
        <f t="shared" si="0"/>
        <v>0</v>
      </c>
    </row>
    <row r="27" spans="12:16" ht="15.6" customHeight="1" x14ac:dyDescent="0.25">
      <c r="L27" s="7" t="s">
        <v>29</v>
      </c>
      <c r="M27" s="8" t="s">
        <v>30</v>
      </c>
      <c r="N27" s="38">
        <v>9.9499999999999993</v>
      </c>
      <c r="O27" s="9"/>
      <c r="P27" s="18">
        <f t="shared" si="0"/>
        <v>0</v>
      </c>
    </row>
    <row r="28" spans="12:16" ht="15.6" customHeight="1" x14ac:dyDescent="0.25">
      <c r="L28" s="7" t="s">
        <v>31</v>
      </c>
      <c r="M28" s="8" t="s">
        <v>32</v>
      </c>
      <c r="N28" s="38">
        <v>9.9499999999999993</v>
      </c>
      <c r="O28" s="9"/>
      <c r="P28" s="18">
        <f t="shared" si="0"/>
        <v>0</v>
      </c>
    </row>
    <row r="29" spans="12:16" s="27" customFormat="1" ht="15.6" customHeight="1" x14ac:dyDescent="0.25">
      <c r="L29" s="28" t="s">
        <v>33</v>
      </c>
      <c r="M29" s="25"/>
      <c r="N29" s="37"/>
      <c r="O29" s="26"/>
      <c r="P29" s="40"/>
    </row>
    <row r="30" spans="12:16" ht="15.6" customHeight="1" x14ac:dyDescent="0.25">
      <c r="L30" s="7" t="s">
        <v>34</v>
      </c>
      <c r="M30" s="8" t="s">
        <v>35</v>
      </c>
      <c r="N30" s="39">
        <v>249.95</v>
      </c>
      <c r="O30" s="9"/>
      <c r="P30" s="18">
        <f t="shared" ref="P30:P34" si="1">N30*O30</f>
        <v>0</v>
      </c>
    </row>
    <row r="31" spans="12:16" ht="15.6" customHeight="1" x14ac:dyDescent="0.25">
      <c r="L31" s="7" t="s">
        <v>36</v>
      </c>
      <c r="M31" s="8" t="s">
        <v>37</v>
      </c>
      <c r="N31" s="39">
        <v>249.95</v>
      </c>
      <c r="O31" s="9"/>
      <c r="P31" s="18">
        <f t="shared" si="1"/>
        <v>0</v>
      </c>
    </row>
    <row r="32" spans="12:16" ht="15.6" customHeight="1" x14ac:dyDescent="0.25">
      <c r="L32" s="7" t="s">
        <v>38</v>
      </c>
      <c r="M32" s="8" t="s">
        <v>39</v>
      </c>
      <c r="N32" s="39">
        <v>249.95</v>
      </c>
      <c r="O32" s="9"/>
      <c r="P32" s="18">
        <f t="shared" si="1"/>
        <v>0</v>
      </c>
    </row>
    <row r="33" spans="12:16" ht="15.6" customHeight="1" x14ac:dyDescent="0.25">
      <c r="L33" s="7" t="s">
        <v>40</v>
      </c>
      <c r="M33" s="8" t="s">
        <v>41</v>
      </c>
      <c r="N33" s="39">
        <v>249.95</v>
      </c>
      <c r="O33" s="9"/>
      <c r="P33" s="18">
        <f t="shared" si="1"/>
        <v>0</v>
      </c>
    </row>
    <row r="34" spans="12:16" ht="15.6" customHeight="1" x14ac:dyDescent="0.25">
      <c r="L34" s="7" t="s">
        <v>42</v>
      </c>
      <c r="M34" s="8" t="s">
        <v>43</v>
      </c>
      <c r="N34" s="39">
        <v>249.95</v>
      </c>
      <c r="O34" s="9"/>
      <c r="P34" s="18">
        <f t="shared" si="1"/>
        <v>0</v>
      </c>
    </row>
    <row r="35" spans="12:16" ht="15.6" customHeight="1" x14ac:dyDescent="0.25">
      <c r="L35" s="7" t="s">
        <v>44</v>
      </c>
      <c r="M35" s="8" t="s">
        <v>45</v>
      </c>
      <c r="N35" s="39">
        <v>249.95</v>
      </c>
      <c r="O35" s="9"/>
      <c r="P35" s="18">
        <f>N35*O35</f>
        <v>0</v>
      </c>
    </row>
    <row r="36" spans="12:16" ht="15.6" customHeight="1" x14ac:dyDescent="0.25">
      <c r="L36" s="7" t="s">
        <v>46</v>
      </c>
      <c r="M36" s="8" t="s">
        <v>47</v>
      </c>
      <c r="N36" s="39">
        <v>249.95</v>
      </c>
      <c r="O36" s="9"/>
      <c r="P36" s="18">
        <f>N36*O36</f>
        <v>0</v>
      </c>
    </row>
    <row r="37" spans="12:16" s="27" customFormat="1" ht="15.6" customHeight="1" x14ac:dyDescent="0.25">
      <c r="L37" s="24" t="s">
        <v>48</v>
      </c>
      <c r="M37" s="25"/>
      <c r="N37" s="37"/>
      <c r="O37" s="26"/>
      <c r="P37" s="40"/>
    </row>
    <row r="38" spans="12:16" ht="15.6" customHeight="1" x14ac:dyDescent="0.25">
      <c r="L38" s="7" t="s">
        <v>49</v>
      </c>
      <c r="M38" s="8" t="s">
        <v>50</v>
      </c>
      <c r="N38" s="39">
        <v>37.950000000000003</v>
      </c>
      <c r="O38" s="9"/>
      <c r="P38" s="18">
        <f>N38*O38</f>
        <v>0</v>
      </c>
    </row>
    <row r="39" spans="12:16" ht="15.6" customHeight="1" x14ac:dyDescent="0.25">
      <c r="L39" s="7" t="s">
        <v>51</v>
      </c>
      <c r="M39" s="8" t="s">
        <v>52</v>
      </c>
      <c r="N39" s="39">
        <v>140.94999999999999</v>
      </c>
      <c r="O39" s="9"/>
      <c r="P39" s="18">
        <f>N39*O39</f>
        <v>0</v>
      </c>
    </row>
    <row r="40" spans="12:16" ht="15.6" customHeight="1" x14ac:dyDescent="0.25">
      <c r="L40" s="7" t="s">
        <v>53</v>
      </c>
      <c r="M40" s="8" t="s">
        <v>54</v>
      </c>
      <c r="N40" s="39">
        <v>37.950000000000003</v>
      </c>
      <c r="O40" s="9"/>
      <c r="P40" s="18">
        <f>N40*O40</f>
        <v>0</v>
      </c>
    </row>
    <row r="41" spans="12:16" ht="15.6" customHeight="1" x14ac:dyDescent="0.25">
      <c r="L41" s="7" t="s">
        <v>55</v>
      </c>
      <c r="M41" s="8" t="s">
        <v>56</v>
      </c>
      <c r="N41" s="39">
        <v>140.94999999999999</v>
      </c>
      <c r="O41" s="9"/>
      <c r="P41" s="18">
        <f>N41*O41</f>
        <v>0</v>
      </c>
    </row>
    <row r="42" spans="12:16" s="21" customFormat="1" ht="14.25" customHeight="1" x14ac:dyDescent="0.25">
      <c r="L42" s="21" t="s">
        <v>57</v>
      </c>
      <c r="N42" s="22"/>
      <c r="O42" s="23" t="s">
        <v>58</v>
      </c>
      <c r="P42" s="41">
        <f>SUM(P15:P41)</f>
        <v>0</v>
      </c>
    </row>
    <row r="43" spans="12:16" ht="14.25" customHeight="1" x14ac:dyDescent="0.25">
      <c r="M43" s="12"/>
      <c r="O43" s="10" t="s">
        <v>59</v>
      </c>
      <c r="P43" s="18">
        <v>9.4499999999999993</v>
      </c>
    </row>
    <row r="44" spans="12:16" ht="14.25" customHeight="1" x14ac:dyDescent="0.25">
      <c r="L44" s="11" t="s">
        <v>60</v>
      </c>
      <c r="M44" s="13"/>
      <c r="O44" s="10" t="s">
        <v>61</v>
      </c>
      <c r="P44" s="18">
        <f>P42*0.05</f>
        <v>0</v>
      </c>
    </row>
    <row r="45" spans="12:16" ht="14.25" customHeight="1" x14ac:dyDescent="0.25">
      <c r="O45" s="10" t="s">
        <v>62</v>
      </c>
      <c r="P45" s="18">
        <f>P43*0.13</f>
        <v>1.2284999999999999</v>
      </c>
    </row>
    <row r="46" spans="12:16" ht="14.25" customHeight="1" x14ac:dyDescent="0.25">
      <c r="O46" s="14" t="s">
        <v>4</v>
      </c>
      <c r="P46" s="18">
        <f>SUM(P42:P45)</f>
        <v>10.6785</v>
      </c>
    </row>
    <row r="47" spans="12:16" ht="20.100000000000001" customHeight="1" x14ac:dyDescent="0.25">
      <c r="O47" s="15"/>
      <c r="P47" s="42"/>
    </row>
    <row r="48" spans="12:16" ht="20.100000000000001" customHeight="1" x14ac:dyDescent="0.25">
      <c r="L48" s="46" t="s">
        <v>69</v>
      </c>
      <c r="M48" s="46"/>
      <c r="N48" s="46"/>
      <c r="O48" s="46"/>
      <c r="P48" s="46"/>
    </row>
    <row r="49" spans="12:16" ht="20.100000000000001" customHeight="1" x14ac:dyDescent="0.25">
      <c r="L49" s="46"/>
      <c r="M49" s="46"/>
      <c r="N49" s="46"/>
      <c r="O49" s="46"/>
      <c r="P49" s="46"/>
    </row>
    <row r="50" spans="12:16" ht="20.100000000000001" customHeight="1" x14ac:dyDescent="0.25">
      <c r="L50" s="46"/>
      <c r="M50" s="46"/>
      <c r="N50" s="46"/>
      <c r="O50" s="46"/>
      <c r="P50" s="46"/>
    </row>
    <row r="51" spans="12:16" ht="20.100000000000001" customHeight="1" x14ac:dyDescent="0.25">
      <c r="L51" s="46"/>
      <c r="M51" s="46"/>
      <c r="N51" s="46"/>
      <c r="O51" s="46"/>
      <c r="P51" s="46"/>
    </row>
    <row r="52" spans="12:16" ht="20.100000000000001" customHeight="1" x14ac:dyDescent="0.25">
      <c r="L52" s="46"/>
      <c r="M52" s="46"/>
      <c r="N52" s="46"/>
      <c r="O52" s="46"/>
      <c r="P52" s="46"/>
    </row>
  </sheetData>
  <mergeCells count="1">
    <mergeCell ref="L48:P52"/>
  </mergeCells>
  <phoneticPr fontId="2"/>
  <hyperlinks>
    <hyperlink ref="L6" r:id="rId1" xr:uid="{00000000-0004-0000-0000-000000000000}"/>
    <hyperlink ref="L8" r:id="rId2" xr:uid="{00000000-0004-0000-0000-000001000000}"/>
  </hyperlinks>
  <printOptions horizontalCentered="1"/>
  <pageMargins left="0.5" right="0.5" top="0.5" bottom="0.5" header="0" footer="0.3"/>
  <pageSetup scale="85" orientation="portrait" r:id="rId3"/>
  <headerFooter alignWithMargins="0">
    <oddFooter>&amp;C&amp;8Page &amp;P of &amp;N&amp;R&amp;"Arial,Italic"&amp;9Prices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46B76C5-BC49-4D87-A7C4-492EB1213A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D936D4-686F-4B73-9876-A06213DEEB51}">
  <ds:schemaRefs>
    <ds:schemaRef ds:uri="http://schemas.microsoft.com/sharepoint/v3/contenttype/forms"/>
  </ds:schemaRefs>
</ds:datastoreItem>
</file>

<file path=customXml/itemProps3.xml><?xml version="1.0" encoding="utf-8"?>
<ds:datastoreItem xmlns:ds="http://schemas.openxmlformats.org/officeDocument/2006/customXml" ds:itemID="{D2A555FD-31D2-403E-9A4E-657954CABFCC}">
  <ds:schemaRefs>
    <ds:schemaRef ds:uri="http://purl.org/dc/dcmitype/"/>
    <ds:schemaRef ds:uri="http://purl.org/dc/elements/1.1/"/>
    <ds:schemaRef ds:uri="1a4ef10e-aaaa-43f3-bcdf-ef898b09f8b2"/>
    <ds:schemaRef ds:uri="http://schemas.microsoft.com/office/2006/documentManagement/types"/>
    <ds:schemaRef ds:uri="c32dd248-f522-4b44-9a1f-a75be454b1a7"/>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List</vt:lpstr>
      <vt:lpstr>'Price List'!Print_Area</vt:lpstr>
    </vt:vector>
  </TitlesOfParts>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Pamela (Nelson CAN)</dc:creator>
  <cp:lastModifiedBy>Sarah Cawthorne</cp:lastModifiedBy>
  <cp:revision/>
  <cp:lastPrinted>2022-11-10T02:01:40Z</cp:lastPrinted>
  <dcterms:created xsi:type="dcterms:W3CDTF">2004-01-09T15:12:21Z</dcterms:created>
  <dcterms:modified xsi:type="dcterms:W3CDTF">2022-11-10T02:01:53Z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4604200</vt:r8>
  </property>
</Properties>
</file>