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ate1904="1" autoCompressPictures="0"/>
  <mc:AlternateContent xmlns:mc="http://schemas.openxmlformats.org/markup-compatibility/2006">
    <mc:Choice Requires="x15">
      <x15ac:absPath xmlns:x15ac="http://schemas.microsoft.com/office/spreadsheetml/2010/11/ac" url="https://nelsono365-my.sharepoint.com/personal/sarah_cawthorne_nelson_com/Documents/Desktop/Assessment/Assessment PLs 2023/Assessment 2023 PLs Ready to Go/"/>
    </mc:Choice>
  </mc:AlternateContent>
  <xr:revisionPtr revIDLastSave="14" documentId="11_813471CBB1D66680F8FF85D57DE8C45BD22A2CAC" xr6:coauthVersionLast="47" xr6:coauthVersionMax="47" xr10:uidLastSave="{0A81E738-E776-4D20-9829-1D9B40B2D3AE}"/>
  <bookViews>
    <workbookView xWindow="1116" yWindow="1116" windowWidth="17460" windowHeight="10488" xr2:uid="{00000000-000D-0000-FFFF-FFFF00000000}"/>
  </bookViews>
  <sheets>
    <sheet name="Price List" sheetId="1" r:id="rId1"/>
  </sheets>
  <definedNames>
    <definedName name="_xlnm.Print_Area" localSheetId="0">'Price List'!$A$1:$E$84</definedName>
    <definedName name="_xlnm.Print_Titles" localSheetId="0">'Price List'!$13:$13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35" i="1" l="1"/>
  <c r="E34" i="1"/>
  <c r="E33" i="1"/>
  <c r="E44" i="1"/>
  <c r="E43" i="1"/>
  <c r="E42" i="1"/>
  <c r="E41" i="1"/>
  <c r="E40" i="1"/>
  <c r="E39" i="1"/>
  <c r="E38" i="1"/>
  <c r="E37" i="1"/>
  <c r="E36" i="1"/>
  <c r="E32" i="1"/>
  <c r="E31" i="1"/>
  <c r="E30" i="1"/>
  <c r="E29" i="1"/>
  <c r="E28" i="1"/>
  <c r="E27" i="1"/>
  <c r="E47" i="1"/>
  <c r="E46" i="1"/>
  <c r="E45" i="1"/>
  <c r="E26" i="1"/>
  <c r="E25" i="1"/>
  <c r="E24" i="1"/>
  <c r="E23" i="1"/>
  <c r="E22" i="1"/>
  <c r="E21" i="1"/>
  <c r="E20" i="1"/>
  <c r="E19" i="1"/>
  <c r="E18" i="1"/>
  <c r="E17" i="1"/>
  <c r="E16" i="1"/>
  <c r="E15" i="1"/>
  <c r="E51" i="1"/>
  <c r="E52" i="1"/>
  <c r="E53" i="1"/>
  <c r="E14" i="1"/>
  <c r="E48" i="1"/>
  <c r="E49" i="1"/>
  <c r="E50" i="1"/>
  <c r="E54" i="1" l="1"/>
  <c r="E55" i="1" l="1"/>
  <c r="E56" i="1"/>
  <c r="E57" i="1" l="1"/>
  <c r="E58" i="1" s="1"/>
</calcChain>
</file>

<file path=xl/sharedStrings.xml><?xml version="1.0" encoding="utf-8"?>
<sst xmlns="http://schemas.openxmlformats.org/spreadsheetml/2006/main" count="122" uniqueCount="114">
  <si>
    <t>Customer Service</t>
  </si>
  <si>
    <t>nelson.orderdesk@nelson.com</t>
  </si>
  <si>
    <t>Phone: (416) 752-9448 | Toll-free: 1 (800) 268-2222 | Fax: 1 (800) 430-4445</t>
  </si>
  <si>
    <t>www.nelson.com</t>
  </si>
  <si>
    <t>Canadian Test of Basic Skills Revised, Levels 5-18</t>
  </si>
  <si>
    <t>Price List 2023</t>
  </si>
  <si>
    <t>Title</t>
  </si>
  <si>
    <t>ISBN</t>
  </si>
  <si>
    <t>Price</t>
  </si>
  <si>
    <t>Qty.</t>
  </si>
  <si>
    <t>Total</t>
  </si>
  <si>
    <t>CTBS-R Scannable Booklet - Level 5</t>
  </si>
  <si>
    <t>9780176847906</t>
  </si>
  <si>
    <t>CTBS-R Scannable Booklet - Level 6</t>
  </si>
  <si>
    <t>9780176850791</t>
  </si>
  <si>
    <t>CTBS-R Scannable Booklet - Level 7</t>
  </si>
  <si>
    <t>9780176850807</t>
  </si>
  <si>
    <t>CTBS-R Scannable Booklet - Level 8</t>
  </si>
  <si>
    <t>9780176850814</t>
  </si>
  <si>
    <t>CTBS-R Reusable Booklet - Level 9</t>
  </si>
  <si>
    <t>9780176850821</t>
  </si>
  <si>
    <t>CTBS-R Reusable Booklet - Level 10</t>
  </si>
  <si>
    <t>9780176850838</t>
  </si>
  <si>
    <t>CTBS-R Reusable Booklet - Level 11</t>
  </si>
  <si>
    <t>9780176850845</t>
  </si>
  <si>
    <t>CTBS-R Reusable Booklet - Level 12</t>
  </si>
  <si>
    <t>9780176850852</t>
  </si>
  <si>
    <t>CTBS-R Reusable Booklet - Level 13</t>
  </si>
  <si>
    <t>9780176850869</t>
  </si>
  <si>
    <t>CTBS-R Reusable Booklet - Level 14</t>
  </si>
  <si>
    <t>9780176850876</t>
  </si>
  <si>
    <t>CTBS-R Reusable Booklet - Level 15</t>
  </si>
  <si>
    <t>9780176850883</t>
  </si>
  <si>
    <t>CTBS-R Reusable Booklet - Level 16</t>
  </si>
  <si>
    <t>9780176850890</t>
  </si>
  <si>
    <t>CTBS-R Reusable Booklet - Level 17/18</t>
  </si>
  <si>
    <t>9780176850906</t>
  </si>
  <si>
    <t>CTBS-R Directions for Administration Level 5</t>
  </si>
  <si>
    <t>9780176847913</t>
  </si>
  <si>
    <t>CTBS-R Directions for Administration Level 6</t>
  </si>
  <si>
    <t>9780176850913</t>
  </si>
  <si>
    <t>CTBS-R Directions for Administration Level 7</t>
  </si>
  <si>
    <t>9780176850920</t>
  </si>
  <si>
    <t>CTBS-R Directions for Administration Level 8</t>
  </si>
  <si>
    <t>9780176850937</t>
  </si>
  <si>
    <t>CTBS-R Directions for Administration Level 9 - 14</t>
  </si>
  <si>
    <t>9780176850944</t>
  </si>
  <si>
    <t>CTBS-R Directions for Administration Level 15 - 18</t>
  </si>
  <si>
    <t>9780176850951</t>
  </si>
  <si>
    <t>CTBS-R Answer Key Levels 5-8</t>
  </si>
  <si>
    <t>9780176873790</t>
  </si>
  <si>
    <t>CTBS-R Answer Key Levels 9-14</t>
  </si>
  <si>
    <t>9780176873806</t>
  </si>
  <si>
    <t>CTBS-R Answer Key Levels 15-18</t>
  </si>
  <si>
    <t>9780176873813</t>
  </si>
  <si>
    <t>CTBS-R Answer sheet Level package 100 Level 9</t>
  </si>
  <si>
    <t>9780176850968</t>
  </si>
  <si>
    <t>CTBS-R Answer sheet Level package 25 Level 9</t>
  </si>
  <si>
    <t>9780176850975</t>
  </si>
  <si>
    <t>CTBS-R Answer sheet Level package 100 Level 10</t>
  </si>
  <si>
    <t>9780176850982</t>
  </si>
  <si>
    <t>CTBS-R Answer sheet Level package 25 Level 10</t>
  </si>
  <si>
    <t>9780176850999</t>
  </si>
  <si>
    <t>CTBS-R Answer sheet Level package 100 Level 11</t>
  </si>
  <si>
    <t>9780176851002</t>
  </si>
  <si>
    <t>CTBS-R Answer sheet Level package 25 Level 11</t>
  </si>
  <si>
    <t>9780176851019</t>
  </si>
  <si>
    <t>CTBS-R Answer sheet Level package 100 Level 12</t>
  </si>
  <si>
    <t>9780176851026</t>
  </si>
  <si>
    <t>CTBS-R Answer sheet Level package 25 Level 12</t>
  </si>
  <si>
    <t>9780176851033</t>
  </si>
  <si>
    <t>CTBS-R Answer sheet Level package 100 Level 13</t>
  </si>
  <si>
    <t>9780176851040</t>
  </si>
  <si>
    <t>CTBS-R Answer sheet Level package 25 Level 13</t>
  </si>
  <si>
    <t>9780176851057</t>
  </si>
  <si>
    <t>CTBS-R Answer sheet Level package 100 Level 14</t>
  </si>
  <si>
    <t>9780176851064</t>
  </si>
  <si>
    <t>CTBS-R Answer sheet Level package 25 Level 14</t>
  </si>
  <si>
    <t>9780176851071</t>
  </si>
  <si>
    <t>CTBS-R Answer sheet Level package 100 Level 15</t>
  </si>
  <si>
    <t>9780176851088</t>
  </si>
  <si>
    <t>CTBS-R Answer sheet Level package 25 Level 15</t>
  </si>
  <si>
    <t>9780176851095</t>
  </si>
  <si>
    <t>CTBS-R Answer sheet Level package 100 Level 16</t>
  </si>
  <si>
    <t>9780176851101</t>
  </si>
  <si>
    <t>CTBS-R Answer sheet Level package 25 Level 16</t>
  </si>
  <si>
    <t>9780176851118</t>
  </si>
  <si>
    <t>CTBS-R Answer sheet Level package 100 Level 17/18</t>
  </si>
  <si>
    <t>9780176851125</t>
  </si>
  <si>
    <t>CTBS-R Answer sheet Level package 25 Level 17/18</t>
  </si>
  <si>
    <t>9780176851132</t>
  </si>
  <si>
    <t>Subtotal</t>
  </si>
  <si>
    <t>Add 7% to Subtotal (min. $9.45 Shipping**)</t>
  </si>
  <si>
    <t>GST</t>
  </si>
  <si>
    <t>QST/HST*</t>
  </si>
  <si>
    <t>Products, specifications, and prices are subject to change without notice.</t>
  </si>
  <si>
    <r>
      <t>An approved Test User Qualification Form (TUQF) is required for all</t>
    </r>
    <r>
      <rPr>
        <i/>
        <sz val="10"/>
        <rFont val="Open Sans"/>
      </rPr>
      <t xml:space="preserve"> </t>
    </r>
    <r>
      <rPr>
        <sz val="10"/>
        <rFont val="Open Sans"/>
      </rPr>
      <t xml:space="preserve">orders. </t>
    </r>
  </si>
  <si>
    <r>
      <t xml:space="preserve">To obtain a TUQF please visit </t>
    </r>
    <r>
      <rPr>
        <b/>
        <sz val="10"/>
        <rFont val="Open Sans"/>
      </rPr>
      <t>https://school.nelson.com/psych-ed-assessment/CTBSR</t>
    </r>
  </si>
  <si>
    <t>*For non-book items and freight please add HST or QST in Quebec.
Note: Credit card information used for the purposes of this transaction with Nelson will not be disclosed for any reason.
Please be advised that this is to assist you in calculating your estimated total of your order. It is possible that the final invoice may differ if we determine that the item purchased may not qualify for the point of sale rebate.
** This is an estimate only. Shipping charges will be added to the bill and will vary depending on weight and location. Please contact Nelson Customer Support for exact shipping charges.</t>
  </si>
  <si>
    <t>Ship to:</t>
  </si>
  <si>
    <r>
      <t>Bill to:</t>
    </r>
    <r>
      <rPr>
        <i/>
        <sz val="8"/>
        <color theme="0"/>
        <rFont val="Open Sans"/>
        <family val="2"/>
      </rPr>
      <t xml:space="preserve"> (if different from Ship to address)</t>
    </r>
  </si>
  <si>
    <t>Customer Name:</t>
  </si>
  <si>
    <t>Account Name (School/Board/Office):</t>
  </si>
  <si>
    <t>Address:</t>
  </si>
  <si>
    <t>City:</t>
  </si>
  <si>
    <t>Province:</t>
  </si>
  <si>
    <t>Postal Code:</t>
  </si>
  <si>
    <t>Telephone (mandatory):</t>
  </si>
  <si>
    <t>Contact Email (mandatory):</t>
  </si>
  <si>
    <t>P.O. Number:</t>
  </si>
  <si>
    <t>Administrator Name:</t>
  </si>
  <si>
    <t>Credit Card:</t>
  </si>
  <si>
    <t>Administrator Email:</t>
  </si>
  <si>
    <t>Expiry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</si>
</sst>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quot;$&quot;#,##0.00"/>
  </numFmts>
  <fonts count="25" x14ac:knownFonts="1">
    <font>
      <sz val="10"/>
      <name val="Arial"/>
    </font>
    <font>
      <sz val="10"/>
      <name val="Arial"/>
      <family val="2"/>
    </font>
    <font>
      <sz val="8"/>
      <name val="Arial"/>
      <family val="2"/>
    </font>
    <font>
      <sz val="10"/>
      <name val="Open Sans"/>
      <family val="2"/>
    </font>
    <font>
      <b/>
      <sz val="10"/>
      <name val="Open Sans"/>
      <family val="2"/>
    </font>
    <font>
      <sz val="8"/>
      <name val="Open Sans"/>
      <family val="2"/>
    </font>
    <font>
      <sz val="9"/>
      <name val="Open Sans"/>
      <family val="2"/>
    </font>
    <font>
      <b/>
      <sz val="20"/>
      <color indexed="8"/>
      <name val="Open Sans"/>
      <family val="2"/>
    </font>
    <font>
      <b/>
      <sz val="9"/>
      <name val="Open Sans"/>
      <family val="2"/>
    </font>
    <font>
      <b/>
      <sz val="10"/>
      <name val="Open Sans"/>
      <family val="2"/>
    </font>
    <font>
      <b/>
      <sz val="12"/>
      <color indexed="9"/>
      <name val="Open Sans"/>
      <family val="2"/>
    </font>
    <font>
      <sz val="12"/>
      <name val="Open Sans"/>
      <family val="2"/>
    </font>
    <font>
      <b/>
      <sz val="18"/>
      <color indexed="8"/>
      <name val="Open Sans"/>
      <family val="2"/>
    </font>
    <font>
      <b/>
      <sz val="12"/>
      <color indexed="8"/>
      <name val="Open Sans"/>
      <family val="2"/>
    </font>
    <font>
      <sz val="11"/>
      <color theme="1"/>
      <name val="Open Sans"/>
      <family val="2"/>
    </font>
    <font>
      <u/>
      <sz val="11"/>
      <color theme="10"/>
      <name val="Calibri"/>
      <family val="2"/>
      <scheme val="minor"/>
    </font>
    <font>
      <u/>
      <sz val="11"/>
      <color theme="10"/>
      <name val="Open Sans"/>
      <family val="2"/>
    </font>
    <font>
      <sz val="10"/>
      <name val="Open Sans"/>
    </font>
    <font>
      <i/>
      <sz val="10"/>
      <name val="Open Sans"/>
    </font>
    <font>
      <b/>
      <sz val="10"/>
      <name val="Open Sans"/>
    </font>
    <font>
      <b/>
      <sz val="9"/>
      <color theme="0"/>
      <name val="Open Sans"/>
      <family val="2"/>
    </font>
    <font>
      <i/>
      <sz val="8"/>
      <color theme="0"/>
      <name val="Open Sans"/>
      <family val="2"/>
    </font>
    <font>
      <sz val="8"/>
      <color indexed="8"/>
      <name val="Open Sans"/>
      <family val="2"/>
    </font>
    <font>
      <b/>
      <sz val="8"/>
      <color indexed="8"/>
      <name val="Open Sans"/>
      <family val="2"/>
    </font>
    <font>
      <b/>
      <sz val="8"/>
      <color rgb="FF000000"/>
      <name val="Open Sans"/>
      <family val="2"/>
    </font>
  </fonts>
  <fills count="4">
    <fill>
      <patternFill patternType="none"/>
    </fill>
    <fill>
      <patternFill patternType="gray125"/>
    </fill>
    <fill>
      <patternFill patternType="solid">
        <fgColor rgb="FF004071"/>
        <bgColor indexed="64"/>
      </patternFill>
    </fill>
    <fill>
      <patternFill patternType="solid">
        <fgColor theme="1"/>
        <bgColor indexed="64"/>
      </patternFill>
    </fill>
  </fills>
  <borders count="18">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bottom/>
      <diagonal/>
    </border>
    <border>
      <left/>
      <right style="thin">
        <color auto="1"/>
      </right>
      <top style="thin">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auto="1"/>
      </right>
      <top style="thin">
        <color auto="1"/>
      </top>
      <bottom/>
      <diagonal/>
    </border>
    <border>
      <left/>
      <right style="medium">
        <color indexed="64"/>
      </right>
      <top style="thin">
        <color auto="1"/>
      </top>
      <bottom/>
      <diagonal/>
    </border>
    <border>
      <left style="medium">
        <color indexed="64"/>
      </left>
      <right style="thin">
        <color auto="1"/>
      </right>
      <top/>
      <bottom style="thin">
        <color auto="1"/>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164" fontId="1" fillId="0" borderId="0" applyFont="0" applyFill="0" applyBorder="0" applyAlignment="0" applyProtection="0"/>
    <xf numFmtId="0" fontId="15" fillId="0" borderId="0" applyNumberFormat="0" applyFill="0" applyBorder="0" applyAlignment="0" applyProtection="0"/>
  </cellStyleXfs>
  <cellXfs count="70">
    <xf numFmtId="0" fontId="0" fillId="0" borderId="0" xfId="0"/>
    <xf numFmtId="0" fontId="3" fillId="0" borderId="0" xfId="0" applyFont="1" applyAlignment="1">
      <alignment vertical="center"/>
    </xf>
    <xf numFmtId="1" fontId="3" fillId="0" borderId="1" xfId="1" applyNumberFormat="1" applyFont="1" applyBorder="1" applyAlignment="1">
      <alignment horizontal="center" vertical="center"/>
    </xf>
    <xf numFmtId="49" fontId="5" fillId="0" borderId="0" xfId="0" applyNumberFormat="1" applyFont="1" applyAlignment="1">
      <alignment horizontal="right" vertical="center"/>
    </xf>
    <xf numFmtId="1" fontId="3" fillId="0" borderId="3" xfId="0" applyNumberFormat="1" applyFont="1" applyBorder="1" applyAlignment="1">
      <alignment horizontal="right" vertical="center"/>
    </xf>
    <xf numFmtId="0" fontId="5" fillId="0" borderId="0" xfId="0" applyFont="1" applyAlignment="1">
      <alignment horizontal="left" vertical="center"/>
    </xf>
    <xf numFmtId="0" fontId="5" fillId="0" borderId="0" xfId="0" applyFont="1" applyAlignment="1">
      <alignment vertical="center"/>
    </xf>
    <xf numFmtId="1" fontId="4" fillId="0" borderId="3" xfId="0" applyNumberFormat="1" applyFont="1" applyBorder="1" applyAlignment="1">
      <alignment horizontal="right" vertical="center"/>
    </xf>
    <xf numFmtId="1" fontId="4" fillId="0" borderId="0" xfId="0" applyNumberFormat="1" applyFont="1" applyAlignment="1">
      <alignment horizontal="right" vertical="center"/>
    </xf>
    <xf numFmtId="1" fontId="3" fillId="0" borderId="0" xfId="1" applyNumberFormat="1" applyFont="1" applyAlignment="1">
      <alignment vertical="center"/>
    </xf>
    <xf numFmtId="164" fontId="3" fillId="0" borderId="0" xfId="1" applyFont="1" applyAlignment="1">
      <alignment vertical="center"/>
    </xf>
    <xf numFmtId="164" fontId="3" fillId="0" borderId="1" xfId="1" applyFont="1" applyBorder="1" applyAlignment="1">
      <alignment horizontal="right" vertical="center"/>
    </xf>
    <xf numFmtId="164" fontId="3" fillId="0" borderId="0" xfId="1" applyFont="1" applyAlignment="1">
      <alignment horizontal="center" vertical="center"/>
    </xf>
    <xf numFmtId="164" fontId="4" fillId="0" borderId="1" xfId="1" applyFont="1" applyBorder="1" applyAlignment="1">
      <alignment horizontal="right" vertical="center"/>
    </xf>
    <xf numFmtId="1" fontId="4" fillId="0" borderId="4" xfId="0" applyNumberFormat="1" applyFont="1" applyBorder="1" applyAlignment="1">
      <alignment horizontal="right" vertical="center"/>
    </xf>
    <xf numFmtId="0" fontId="6" fillId="0" borderId="0" xfId="0" applyFont="1" applyAlignment="1">
      <alignment vertical="center"/>
    </xf>
    <xf numFmtId="164" fontId="6" fillId="0" borderId="0" xfId="1" applyFont="1" applyAlignment="1">
      <alignment vertical="center"/>
    </xf>
    <xf numFmtId="1" fontId="6" fillId="0" borderId="0" xfId="0" applyNumberFormat="1" applyFont="1" applyAlignment="1">
      <alignment vertical="center"/>
    </xf>
    <xf numFmtId="0" fontId="6" fillId="0" borderId="0" xfId="0" applyFont="1" applyAlignment="1">
      <alignment horizontal="center" vertical="center"/>
    </xf>
    <xf numFmtId="0" fontId="3" fillId="0" borderId="1" xfId="0" applyFont="1" applyBorder="1"/>
    <xf numFmtId="49" fontId="3" fillId="0" borderId="1" xfId="0" quotePrefix="1" applyNumberFormat="1" applyFont="1" applyBorder="1" applyAlignment="1">
      <alignment horizontal="center"/>
    </xf>
    <xf numFmtId="0" fontId="7" fillId="0" borderId="0" xfId="0" applyFont="1" applyAlignment="1">
      <alignment horizontal="left" vertical="center"/>
    </xf>
    <xf numFmtId="164" fontId="8" fillId="0" borderId="0" xfId="1" applyFont="1" applyAlignment="1">
      <alignment vertical="center"/>
    </xf>
    <xf numFmtId="164" fontId="8" fillId="0" borderId="0" xfId="1" applyFont="1" applyAlignment="1">
      <alignment horizontal="center" vertical="center"/>
    </xf>
    <xf numFmtId="164" fontId="9" fillId="0" borderId="0" xfId="1" applyFont="1" applyAlignment="1">
      <alignment vertical="center"/>
    </xf>
    <xf numFmtId="0" fontId="11" fillId="0" borderId="0" xfId="0" applyFont="1" applyAlignment="1">
      <alignment vertical="center"/>
    </xf>
    <xf numFmtId="164" fontId="10" fillId="2" borderId="1" xfId="1" applyFont="1" applyFill="1" applyBorder="1" applyAlignment="1">
      <alignment horizontal="center" vertical="center" wrapText="1"/>
    </xf>
    <xf numFmtId="1" fontId="10" fillId="2" borderId="1" xfId="0" applyNumberFormat="1" applyFont="1" applyFill="1" applyBorder="1" applyAlignment="1">
      <alignment horizontal="center" vertical="center" wrapText="1"/>
    </xf>
    <xf numFmtId="0" fontId="11" fillId="2" borderId="0" xfId="0" applyFont="1" applyFill="1" applyAlignment="1">
      <alignment vertical="center"/>
    </xf>
    <xf numFmtId="0" fontId="10" fillId="2" borderId="1" xfId="0" applyFont="1" applyFill="1" applyBorder="1" applyAlignment="1">
      <alignment horizontal="left" vertical="center" wrapText="1"/>
    </xf>
    <xf numFmtId="0" fontId="13" fillId="0" borderId="0" xfId="0" applyFont="1" applyAlignment="1">
      <alignment horizontal="left" vertical="center"/>
    </xf>
    <xf numFmtId="0" fontId="14" fillId="0" borderId="0" xfId="0" applyFont="1"/>
    <xf numFmtId="0" fontId="16" fillId="0" borderId="0" xfId="2" applyFont="1"/>
    <xf numFmtId="164" fontId="4" fillId="0" borderId="0" xfId="1" applyFont="1" applyBorder="1" applyAlignment="1">
      <alignment horizontal="right" vertical="center"/>
    </xf>
    <xf numFmtId="0" fontId="17" fillId="0" borderId="0" xfId="0" applyFont="1"/>
    <xf numFmtId="164" fontId="4" fillId="0" borderId="1" xfId="1" applyFont="1" applyBorder="1" applyAlignment="1">
      <alignment horizontal="center"/>
    </xf>
    <xf numFmtId="164" fontId="4" fillId="0" borderId="2" xfId="1" applyFont="1" applyBorder="1" applyAlignment="1">
      <alignment vertical="center"/>
    </xf>
    <xf numFmtId="164" fontId="4" fillId="0" borderId="0" xfId="1" applyFont="1" applyAlignment="1">
      <alignment vertical="center"/>
    </xf>
    <xf numFmtId="0" fontId="12" fillId="0" borderId="0" xfId="0" applyFont="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left" vertical="center"/>
    </xf>
    <xf numFmtId="0" fontId="20" fillId="3" borderId="5" xfId="0" applyFont="1" applyFill="1" applyBorder="1" applyAlignment="1">
      <alignment horizontal="left" vertical="center"/>
    </xf>
    <xf numFmtId="0" fontId="20" fillId="3" borderId="6" xfId="0" applyFont="1" applyFill="1" applyBorder="1" applyAlignment="1">
      <alignment horizontal="left" vertical="center"/>
    </xf>
    <xf numFmtId="0" fontId="20" fillId="3" borderId="7" xfId="0" applyFont="1" applyFill="1" applyBorder="1" applyAlignment="1">
      <alignment horizontal="left" vertical="center"/>
    </xf>
    <xf numFmtId="0" fontId="22" fillId="0" borderId="8" xfId="0" applyFont="1" applyBorder="1" applyAlignment="1">
      <alignment horizontal="left" vertical="center"/>
    </xf>
    <xf numFmtId="0" fontId="22" fillId="0" borderId="2" xfId="0" applyFont="1" applyBorder="1" applyAlignment="1">
      <alignment horizontal="left" vertical="center"/>
    </xf>
    <xf numFmtId="0" fontId="22" fillId="0" borderId="9" xfId="0" applyFont="1" applyBorder="1" applyAlignment="1">
      <alignment horizontal="left" vertical="center"/>
    </xf>
    <xf numFmtId="0" fontId="22" fillId="0" borderId="10" xfId="0" applyFont="1" applyBorder="1" applyAlignment="1">
      <alignment horizontal="left" vertical="center"/>
    </xf>
    <xf numFmtId="0" fontId="22" fillId="0" borderId="11" xfId="0" applyFont="1" applyBorder="1" applyAlignment="1">
      <alignment horizontal="left" vertical="center"/>
    </xf>
    <xf numFmtId="0" fontId="22" fillId="0" borderId="12" xfId="0" applyFont="1" applyBorder="1" applyAlignment="1">
      <alignment horizontal="left" vertical="center"/>
    </xf>
    <xf numFmtId="0" fontId="22" fillId="0" borderId="13" xfId="0" applyFont="1" applyBorder="1" applyAlignment="1">
      <alignment horizontal="left" vertical="center"/>
    </xf>
    <xf numFmtId="0" fontId="22" fillId="0" borderId="0" xfId="0" applyFont="1" applyAlignment="1">
      <alignment horizontal="left" vertical="center"/>
    </xf>
    <xf numFmtId="0" fontId="22" fillId="0" borderId="14" xfId="0" applyFont="1" applyBorder="1" applyAlignment="1">
      <alignment horizontal="left" vertical="center"/>
    </xf>
    <xf numFmtId="0" fontId="23" fillId="0" borderId="8" xfId="0" applyFont="1" applyBorder="1" applyAlignment="1">
      <alignment horizontal="left" vertical="center"/>
    </xf>
    <xf numFmtId="0" fontId="23" fillId="0" borderId="2" xfId="0" applyFont="1" applyBorder="1" applyAlignment="1">
      <alignment horizontal="left" vertical="center"/>
    </xf>
    <xf numFmtId="0" fontId="23" fillId="0" borderId="9" xfId="0" applyFont="1" applyBorder="1" applyAlignment="1">
      <alignment horizontal="left" vertical="center"/>
    </xf>
    <xf numFmtId="0" fontId="23" fillId="0" borderId="10" xfId="0" applyFont="1" applyBorder="1" applyAlignment="1">
      <alignment horizontal="left" vertical="center"/>
    </xf>
    <xf numFmtId="0" fontId="23" fillId="0" borderId="11" xfId="0" applyFont="1" applyBorder="1" applyAlignment="1">
      <alignment horizontal="left" vertical="center"/>
    </xf>
    <xf numFmtId="0" fontId="23" fillId="0" borderId="12" xfId="0" applyFont="1" applyBorder="1" applyAlignment="1">
      <alignment horizontal="left" vertical="center"/>
    </xf>
    <xf numFmtId="0" fontId="24" fillId="0" borderId="8" xfId="0" applyFont="1" applyBorder="1" applyAlignment="1">
      <alignment horizontal="left" vertical="center"/>
    </xf>
    <xf numFmtId="0" fontId="24" fillId="0" borderId="10" xfId="0" applyFont="1" applyBorder="1" applyAlignment="1">
      <alignment horizontal="left" vertical="center"/>
    </xf>
    <xf numFmtId="0" fontId="5" fillId="0" borderId="2" xfId="0" applyFont="1" applyBorder="1" applyAlignment="1">
      <alignment horizontal="left" vertical="center"/>
    </xf>
    <xf numFmtId="0" fontId="5" fillId="0" borderId="9"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165" fontId="5" fillId="0" borderId="0" xfId="0" applyNumberFormat="1" applyFont="1" applyAlignment="1">
      <alignment horizontal="left" vertical="center"/>
    </xf>
    <xf numFmtId="165" fontId="5" fillId="0" borderId="14" xfId="0" applyNumberFormat="1" applyFont="1" applyBorder="1" applyAlignment="1">
      <alignment horizontal="left" vertical="center"/>
    </xf>
    <xf numFmtId="0" fontId="3" fillId="0" borderId="15" xfId="0" applyFont="1" applyBorder="1" applyAlignment="1">
      <alignment vertical="center"/>
    </xf>
    <xf numFmtId="0" fontId="3" fillId="0" borderId="16" xfId="0" applyFont="1" applyBorder="1" applyAlignment="1">
      <alignment horizontal="left" vertical="center"/>
    </xf>
    <xf numFmtId="0" fontId="3" fillId="0" borderId="17" xfId="0" applyFont="1" applyBorder="1" applyAlignment="1">
      <alignment horizontal="left" vertical="center"/>
    </xf>
  </cellXfs>
  <cellStyles count="3">
    <cellStyle name="Currency" xfId="1" builtinId="4"/>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201930</xdr:colOff>
      <xdr:row>3</xdr:row>
      <xdr:rowOff>30290</xdr:rowOff>
    </xdr:to>
    <xdr:pic>
      <xdr:nvPicPr>
        <xdr:cNvPr id="5" name="Picture 4">
          <a:extLst>
            <a:ext uri="{FF2B5EF4-FFF2-40B4-BE49-F238E27FC236}">
              <a16:creationId xmlns:a16="http://schemas.microsoft.com/office/drawing/2014/main" id="{2673857A-7D71-65BC-BA9F-284119773E5D}"/>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156" t="14161" r="4945" b="22628"/>
        <a:stretch/>
      </xdr:blipFill>
      <xdr:spPr bwMode="auto">
        <a:xfrm>
          <a:off x="0" y="0"/>
          <a:ext cx="4564380" cy="6208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elson.com/" TargetMode="External"/><Relationship Id="rId1" Type="http://schemas.openxmlformats.org/officeDocument/2006/relationships/hyperlink" Target="mailto:nelson.orderdesk@nelson.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84"/>
  <sheetViews>
    <sheetView showZeros="0" tabSelected="1" view="pageBreakPreview" zoomScaleNormal="100" zoomScaleSheetLayoutView="100" workbookViewId="0">
      <selection activeCell="B87" sqref="B87"/>
    </sheetView>
  </sheetViews>
  <sheetFormatPr defaultColWidth="8.88671875" defaultRowHeight="15" x14ac:dyDescent="0.25"/>
  <cols>
    <col min="1" max="1" width="46.6640625" style="1" customWidth="1"/>
    <col min="2" max="2" width="18.6640625" style="1" customWidth="1"/>
    <col min="3" max="3" width="11.109375" style="24" customWidth="1"/>
    <col min="4" max="4" width="8" style="9" customWidth="1"/>
    <col min="5" max="5" width="15.33203125" style="10" customWidth="1"/>
    <col min="6" max="16384" width="8.88671875" style="1"/>
  </cols>
  <sheetData>
    <row r="1" spans="1:5" ht="15" customHeight="1" x14ac:dyDescent="0.25">
      <c r="A1" s="15"/>
      <c r="B1" s="15"/>
      <c r="C1" s="22"/>
      <c r="D1" s="17"/>
      <c r="E1" s="16"/>
    </row>
    <row r="2" spans="1:5" ht="15.75" customHeight="1" x14ac:dyDescent="0.25">
      <c r="A2" s="15"/>
      <c r="B2" s="15"/>
      <c r="C2" s="22"/>
      <c r="D2" s="17"/>
      <c r="E2" s="16"/>
    </row>
    <row r="3" spans="1:5" ht="15.75" customHeight="1" x14ac:dyDescent="0.25">
      <c r="A3" s="15"/>
      <c r="B3" s="15"/>
      <c r="C3" s="22"/>
      <c r="D3" s="17"/>
      <c r="E3" s="16"/>
    </row>
    <row r="4" spans="1:5" ht="15.75" customHeight="1" x14ac:dyDescent="0.25">
      <c r="A4" s="15"/>
      <c r="B4" s="15"/>
      <c r="C4" s="22"/>
      <c r="D4" s="17"/>
      <c r="E4" s="16"/>
    </row>
    <row r="5" spans="1:5" ht="15.75" customHeight="1" x14ac:dyDescent="0.35">
      <c r="A5" s="31" t="s">
        <v>0</v>
      </c>
      <c r="B5" s="15"/>
      <c r="C5" s="22"/>
      <c r="D5" s="17"/>
      <c r="E5" s="16"/>
    </row>
    <row r="6" spans="1:5" ht="15.75" customHeight="1" x14ac:dyDescent="0.35">
      <c r="A6" s="32" t="s">
        <v>1</v>
      </c>
      <c r="B6" s="15"/>
      <c r="C6" s="22"/>
      <c r="D6" s="17"/>
      <c r="E6" s="16"/>
    </row>
    <row r="7" spans="1:5" ht="15.75" customHeight="1" x14ac:dyDescent="0.35">
      <c r="A7" s="31" t="s">
        <v>2</v>
      </c>
      <c r="B7" s="15"/>
      <c r="C7" s="22"/>
      <c r="D7" s="17"/>
      <c r="E7" s="16"/>
    </row>
    <row r="8" spans="1:5" ht="15" customHeight="1" x14ac:dyDescent="0.35">
      <c r="A8" s="32" t="s">
        <v>3</v>
      </c>
      <c r="B8" s="21"/>
      <c r="C8" s="21"/>
      <c r="D8" s="21"/>
      <c r="E8" s="21"/>
    </row>
    <row r="9" spans="1:5" ht="15" customHeight="1" x14ac:dyDescent="0.25">
      <c r="A9" s="21"/>
      <c r="B9" s="21"/>
      <c r="C9" s="21"/>
      <c r="D9" s="21"/>
      <c r="E9" s="21"/>
    </row>
    <row r="10" spans="1:5" ht="26.4" x14ac:dyDescent="0.25">
      <c r="A10" s="38" t="s">
        <v>4</v>
      </c>
      <c r="B10" s="38"/>
      <c r="C10" s="38"/>
      <c r="D10" s="38"/>
      <c r="E10" s="38"/>
    </row>
    <row r="11" spans="1:5" s="25" customFormat="1" ht="15" customHeight="1" x14ac:dyDescent="0.25">
      <c r="A11" s="30" t="s">
        <v>5</v>
      </c>
      <c r="B11" s="30"/>
      <c r="C11" s="30"/>
      <c r="D11" s="30"/>
      <c r="E11" s="30"/>
    </row>
    <row r="12" spans="1:5" x14ac:dyDescent="0.25">
      <c r="A12" s="15"/>
      <c r="B12" s="18"/>
      <c r="C12" s="23"/>
      <c r="D12" s="17"/>
      <c r="E12" s="16"/>
    </row>
    <row r="13" spans="1:5" s="28" customFormat="1" ht="17.399999999999999" x14ac:dyDescent="0.25">
      <c r="A13" s="29" t="s">
        <v>6</v>
      </c>
      <c r="B13" s="26" t="s">
        <v>7</v>
      </c>
      <c r="C13" s="26" t="s">
        <v>8</v>
      </c>
      <c r="D13" s="27" t="s">
        <v>9</v>
      </c>
      <c r="E13" s="26" t="s">
        <v>10</v>
      </c>
    </row>
    <row r="14" spans="1:5" ht="15.6" customHeight="1" x14ac:dyDescent="0.35">
      <c r="A14" s="19" t="s">
        <v>11</v>
      </c>
      <c r="B14" s="20" t="s">
        <v>12</v>
      </c>
      <c r="C14" s="35">
        <v>17.95</v>
      </c>
      <c r="D14" s="2"/>
      <c r="E14" s="11">
        <f t="shared" ref="E14:E53" si="0">C14*D14</f>
        <v>0</v>
      </c>
    </row>
    <row r="15" spans="1:5" ht="15.6" customHeight="1" x14ac:dyDescent="0.35">
      <c r="A15" s="19" t="s">
        <v>13</v>
      </c>
      <c r="B15" s="20" t="s">
        <v>14</v>
      </c>
      <c r="C15" s="35">
        <v>17.95</v>
      </c>
      <c r="D15" s="2"/>
      <c r="E15" s="11">
        <f t="shared" ref="E15:E47" si="1">C15*D15</f>
        <v>0</v>
      </c>
    </row>
    <row r="16" spans="1:5" ht="15.6" customHeight="1" x14ac:dyDescent="0.35">
      <c r="A16" s="19" t="s">
        <v>15</v>
      </c>
      <c r="B16" s="20" t="s">
        <v>16</v>
      </c>
      <c r="C16" s="35">
        <v>17.95</v>
      </c>
      <c r="D16" s="2"/>
      <c r="E16" s="11">
        <f t="shared" si="1"/>
        <v>0</v>
      </c>
    </row>
    <row r="17" spans="1:5" ht="15.6" customHeight="1" x14ac:dyDescent="0.35">
      <c r="A17" s="19" t="s">
        <v>17</v>
      </c>
      <c r="B17" s="20" t="s">
        <v>18</v>
      </c>
      <c r="C17" s="35">
        <v>17.95</v>
      </c>
      <c r="D17" s="2"/>
      <c r="E17" s="11">
        <f t="shared" si="1"/>
        <v>0</v>
      </c>
    </row>
    <row r="18" spans="1:5" ht="15.6" customHeight="1" x14ac:dyDescent="0.35">
      <c r="A18" s="19" t="s">
        <v>19</v>
      </c>
      <c r="B18" s="20" t="s">
        <v>20</v>
      </c>
      <c r="C18" s="35">
        <v>17.95</v>
      </c>
      <c r="D18" s="2"/>
      <c r="E18" s="11">
        <f t="shared" si="1"/>
        <v>0</v>
      </c>
    </row>
    <row r="19" spans="1:5" ht="15.6" customHeight="1" x14ac:dyDescent="0.35">
      <c r="A19" s="19" t="s">
        <v>21</v>
      </c>
      <c r="B19" s="20" t="s">
        <v>22</v>
      </c>
      <c r="C19" s="35">
        <v>17.95</v>
      </c>
      <c r="D19" s="2"/>
      <c r="E19" s="11">
        <f t="shared" si="1"/>
        <v>0</v>
      </c>
    </row>
    <row r="20" spans="1:5" ht="15.6" customHeight="1" x14ac:dyDescent="0.35">
      <c r="A20" s="19" t="s">
        <v>23</v>
      </c>
      <c r="B20" s="20" t="s">
        <v>24</v>
      </c>
      <c r="C20" s="35">
        <v>17.95</v>
      </c>
      <c r="D20" s="2"/>
      <c r="E20" s="11">
        <f t="shared" si="1"/>
        <v>0</v>
      </c>
    </row>
    <row r="21" spans="1:5" ht="15.6" customHeight="1" x14ac:dyDescent="0.35">
      <c r="A21" s="19" t="s">
        <v>25</v>
      </c>
      <c r="B21" s="20" t="s">
        <v>26</v>
      </c>
      <c r="C21" s="35">
        <v>17.95</v>
      </c>
      <c r="D21" s="2"/>
      <c r="E21" s="11">
        <f t="shared" si="1"/>
        <v>0</v>
      </c>
    </row>
    <row r="22" spans="1:5" ht="15.6" customHeight="1" x14ac:dyDescent="0.35">
      <c r="A22" s="19" t="s">
        <v>27</v>
      </c>
      <c r="B22" s="20" t="s">
        <v>28</v>
      </c>
      <c r="C22" s="35">
        <v>17.95</v>
      </c>
      <c r="D22" s="2"/>
      <c r="E22" s="11">
        <f t="shared" si="1"/>
        <v>0</v>
      </c>
    </row>
    <row r="23" spans="1:5" ht="15.6" customHeight="1" x14ac:dyDescent="0.35">
      <c r="A23" s="19" t="s">
        <v>29</v>
      </c>
      <c r="B23" s="20" t="s">
        <v>30</v>
      </c>
      <c r="C23" s="35">
        <v>17.95</v>
      </c>
      <c r="D23" s="2"/>
      <c r="E23" s="11">
        <f t="shared" si="1"/>
        <v>0</v>
      </c>
    </row>
    <row r="24" spans="1:5" ht="15.6" customHeight="1" x14ac:dyDescent="0.35">
      <c r="A24" s="19" t="s">
        <v>31</v>
      </c>
      <c r="B24" s="20" t="s">
        <v>32</v>
      </c>
      <c r="C24" s="35">
        <v>17.95</v>
      </c>
      <c r="D24" s="2"/>
      <c r="E24" s="11">
        <f t="shared" si="1"/>
        <v>0</v>
      </c>
    </row>
    <row r="25" spans="1:5" ht="15.6" customHeight="1" x14ac:dyDescent="0.35">
      <c r="A25" s="19" t="s">
        <v>33</v>
      </c>
      <c r="B25" s="20" t="s">
        <v>34</v>
      </c>
      <c r="C25" s="35">
        <v>17.95</v>
      </c>
      <c r="D25" s="2"/>
      <c r="E25" s="11">
        <f t="shared" si="1"/>
        <v>0</v>
      </c>
    </row>
    <row r="26" spans="1:5" ht="15.6" customHeight="1" x14ac:dyDescent="0.35">
      <c r="A26" s="19" t="s">
        <v>35</v>
      </c>
      <c r="B26" s="20" t="s">
        <v>36</v>
      </c>
      <c r="C26" s="35">
        <v>17.95</v>
      </c>
      <c r="D26" s="2"/>
      <c r="E26" s="11">
        <f t="shared" si="1"/>
        <v>0</v>
      </c>
    </row>
    <row r="27" spans="1:5" ht="15.6" customHeight="1" x14ac:dyDescent="0.35">
      <c r="A27" s="19" t="s">
        <v>37</v>
      </c>
      <c r="B27" s="20" t="s">
        <v>38</v>
      </c>
      <c r="C27" s="35">
        <v>17.95</v>
      </c>
      <c r="D27" s="2"/>
      <c r="E27" s="11">
        <f t="shared" si="1"/>
        <v>0</v>
      </c>
    </row>
    <row r="28" spans="1:5" ht="15.6" customHeight="1" x14ac:dyDescent="0.35">
      <c r="A28" s="19" t="s">
        <v>39</v>
      </c>
      <c r="B28" s="20" t="s">
        <v>40</v>
      </c>
      <c r="C28" s="35">
        <v>17.95</v>
      </c>
      <c r="D28" s="2"/>
      <c r="E28" s="11">
        <f t="shared" si="1"/>
        <v>0</v>
      </c>
    </row>
    <row r="29" spans="1:5" ht="15.6" customHeight="1" x14ac:dyDescent="0.35">
      <c r="A29" s="19" t="s">
        <v>41</v>
      </c>
      <c r="B29" s="20" t="s">
        <v>42</v>
      </c>
      <c r="C29" s="35">
        <v>17.95</v>
      </c>
      <c r="D29" s="2"/>
      <c r="E29" s="11">
        <f t="shared" si="1"/>
        <v>0</v>
      </c>
    </row>
    <row r="30" spans="1:5" ht="15.6" customHeight="1" x14ac:dyDescent="0.35">
      <c r="A30" s="19" t="s">
        <v>43</v>
      </c>
      <c r="B30" s="20" t="s">
        <v>44</v>
      </c>
      <c r="C30" s="35">
        <v>17.95</v>
      </c>
      <c r="D30" s="2"/>
      <c r="E30" s="11">
        <f t="shared" si="1"/>
        <v>0</v>
      </c>
    </row>
    <row r="31" spans="1:5" ht="15.6" customHeight="1" x14ac:dyDescent="0.35">
      <c r="A31" s="19" t="s">
        <v>45</v>
      </c>
      <c r="B31" s="20" t="s">
        <v>46</v>
      </c>
      <c r="C31" s="35">
        <v>17.95</v>
      </c>
      <c r="D31" s="2"/>
      <c r="E31" s="11">
        <f t="shared" si="1"/>
        <v>0</v>
      </c>
    </row>
    <row r="32" spans="1:5" ht="15.6" customHeight="1" x14ac:dyDescent="0.35">
      <c r="A32" s="19" t="s">
        <v>47</v>
      </c>
      <c r="B32" s="20" t="s">
        <v>48</v>
      </c>
      <c r="C32" s="35">
        <v>17.95</v>
      </c>
      <c r="D32" s="2"/>
      <c r="E32" s="11">
        <f t="shared" si="1"/>
        <v>0</v>
      </c>
    </row>
    <row r="33" spans="1:5" ht="15.6" customHeight="1" x14ac:dyDescent="0.35">
      <c r="A33" s="19" t="s">
        <v>49</v>
      </c>
      <c r="B33" s="20" t="s">
        <v>50</v>
      </c>
      <c r="C33" s="35">
        <v>59.95</v>
      </c>
      <c r="D33" s="2"/>
      <c r="E33" s="11">
        <f t="shared" ref="E33:E35" si="2">C33*D33</f>
        <v>0</v>
      </c>
    </row>
    <row r="34" spans="1:5" ht="15.6" customHeight="1" x14ac:dyDescent="0.35">
      <c r="A34" s="19" t="s">
        <v>51</v>
      </c>
      <c r="B34" s="20" t="s">
        <v>52</v>
      </c>
      <c r="C34" s="35">
        <v>59.95</v>
      </c>
      <c r="D34" s="2"/>
      <c r="E34" s="11">
        <f t="shared" si="2"/>
        <v>0</v>
      </c>
    </row>
    <row r="35" spans="1:5" ht="15.6" customHeight="1" x14ac:dyDescent="0.35">
      <c r="A35" s="19" t="s">
        <v>53</v>
      </c>
      <c r="B35" s="20" t="s">
        <v>54</v>
      </c>
      <c r="C35" s="35">
        <v>59.95</v>
      </c>
      <c r="D35" s="2"/>
      <c r="E35" s="11">
        <f t="shared" si="2"/>
        <v>0</v>
      </c>
    </row>
    <row r="36" spans="1:5" ht="15.6" customHeight="1" x14ac:dyDescent="0.35">
      <c r="A36" s="19" t="s">
        <v>55</v>
      </c>
      <c r="B36" s="20" t="s">
        <v>56</v>
      </c>
      <c r="C36" s="35">
        <v>140.94999999999999</v>
      </c>
      <c r="D36" s="2"/>
      <c r="E36" s="11">
        <f t="shared" si="1"/>
        <v>0</v>
      </c>
    </row>
    <row r="37" spans="1:5" ht="15.6" customHeight="1" x14ac:dyDescent="0.35">
      <c r="A37" s="19" t="s">
        <v>57</v>
      </c>
      <c r="B37" s="20" t="s">
        <v>58</v>
      </c>
      <c r="C37" s="35">
        <v>37.950000000000003</v>
      </c>
      <c r="D37" s="2"/>
      <c r="E37" s="11">
        <f t="shared" si="1"/>
        <v>0</v>
      </c>
    </row>
    <row r="38" spans="1:5" ht="15.6" customHeight="1" x14ac:dyDescent="0.35">
      <c r="A38" s="19" t="s">
        <v>59</v>
      </c>
      <c r="B38" s="20" t="s">
        <v>60</v>
      </c>
      <c r="C38" s="35">
        <v>140.94999999999999</v>
      </c>
      <c r="D38" s="2"/>
      <c r="E38" s="11">
        <f t="shared" si="1"/>
        <v>0</v>
      </c>
    </row>
    <row r="39" spans="1:5" ht="15.6" customHeight="1" x14ac:dyDescent="0.35">
      <c r="A39" s="19" t="s">
        <v>61</v>
      </c>
      <c r="B39" s="20" t="s">
        <v>62</v>
      </c>
      <c r="C39" s="35">
        <v>37.950000000000003</v>
      </c>
      <c r="D39" s="2"/>
      <c r="E39" s="11">
        <f t="shared" si="1"/>
        <v>0</v>
      </c>
    </row>
    <row r="40" spans="1:5" ht="15.6" customHeight="1" x14ac:dyDescent="0.35">
      <c r="A40" s="19" t="s">
        <v>63</v>
      </c>
      <c r="B40" s="20" t="s">
        <v>64</v>
      </c>
      <c r="C40" s="35">
        <v>140.94999999999999</v>
      </c>
      <c r="D40" s="2"/>
      <c r="E40" s="11">
        <f t="shared" si="1"/>
        <v>0</v>
      </c>
    </row>
    <row r="41" spans="1:5" ht="15.6" customHeight="1" x14ac:dyDescent="0.35">
      <c r="A41" s="19" t="s">
        <v>65</v>
      </c>
      <c r="B41" s="20" t="s">
        <v>66</v>
      </c>
      <c r="C41" s="35">
        <v>37.950000000000003</v>
      </c>
      <c r="D41" s="2"/>
      <c r="E41" s="11">
        <f t="shared" si="1"/>
        <v>0</v>
      </c>
    </row>
    <row r="42" spans="1:5" ht="15.6" customHeight="1" x14ac:dyDescent="0.35">
      <c r="A42" s="19" t="s">
        <v>67</v>
      </c>
      <c r="B42" s="20" t="s">
        <v>68</v>
      </c>
      <c r="C42" s="35">
        <v>127.95</v>
      </c>
      <c r="D42" s="2"/>
      <c r="E42" s="11">
        <f t="shared" si="1"/>
        <v>0</v>
      </c>
    </row>
    <row r="43" spans="1:5" ht="15.6" customHeight="1" x14ac:dyDescent="0.35">
      <c r="A43" s="19" t="s">
        <v>69</v>
      </c>
      <c r="B43" s="20" t="s">
        <v>70</v>
      </c>
      <c r="C43" s="35">
        <v>37.950000000000003</v>
      </c>
      <c r="D43" s="2"/>
      <c r="E43" s="11">
        <f t="shared" si="1"/>
        <v>0</v>
      </c>
    </row>
    <row r="44" spans="1:5" ht="15.6" customHeight="1" x14ac:dyDescent="0.35">
      <c r="A44" s="19" t="s">
        <v>71</v>
      </c>
      <c r="B44" s="20" t="s">
        <v>72</v>
      </c>
      <c r="C44" s="35">
        <v>140.94999999999999</v>
      </c>
      <c r="D44" s="2"/>
      <c r="E44" s="11">
        <f t="shared" si="1"/>
        <v>0</v>
      </c>
    </row>
    <row r="45" spans="1:5" ht="15.6" customHeight="1" x14ac:dyDescent="0.35">
      <c r="A45" s="19" t="s">
        <v>73</v>
      </c>
      <c r="B45" s="20" t="s">
        <v>74</v>
      </c>
      <c r="C45" s="35">
        <v>37.950000000000003</v>
      </c>
      <c r="D45" s="2"/>
      <c r="E45" s="11">
        <f t="shared" si="1"/>
        <v>0</v>
      </c>
    </row>
    <row r="46" spans="1:5" ht="15.6" customHeight="1" x14ac:dyDescent="0.35">
      <c r="A46" s="19" t="s">
        <v>75</v>
      </c>
      <c r="B46" s="20" t="s">
        <v>76</v>
      </c>
      <c r="C46" s="35">
        <v>140.94999999999999</v>
      </c>
      <c r="D46" s="2"/>
      <c r="E46" s="11">
        <f t="shared" si="1"/>
        <v>0</v>
      </c>
    </row>
    <row r="47" spans="1:5" ht="15.6" customHeight="1" x14ac:dyDescent="0.35">
      <c r="A47" s="19" t="s">
        <v>77</v>
      </c>
      <c r="B47" s="20" t="s">
        <v>78</v>
      </c>
      <c r="C47" s="35">
        <v>37.950000000000003</v>
      </c>
      <c r="D47" s="2"/>
      <c r="E47" s="11">
        <f t="shared" si="1"/>
        <v>0</v>
      </c>
    </row>
    <row r="48" spans="1:5" ht="15.6" customHeight="1" x14ac:dyDescent="0.35">
      <c r="A48" s="19" t="s">
        <v>79</v>
      </c>
      <c r="B48" s="20" t="s">
        <v>80</v>
      </c>
      <c r="C48" s="35">
        <v>140.94999999999999</v>
      </c>
      <c r="D48" s="2"/>
      <c r="E48" s="11">
        <f t="shared" si="0"/>
        <v>0</v>
      </c>
    </row>
    <row r="49" spans="1:5" ht="15.6" customHeight="1" x14ac:dyDescent="0.35">
      <c r="A49" s="19" t="s">
        <v>81</v>
      </c>
      <c r="B49" s="20" t="s">
        <v>82</v>
      </c>
      <c r="C49" s="35">
        <v>37.950000000000003</v>
      </c>
      <c r="D49" s="2"/>
      <c r="E49" s="11">
        <f t="shared" si="0"/>
        <v>0</v>
      </c>
    </row>
    <row r="50" spans="1:5" ht="15.6" customHeight="1" x14ac:dyDescent="0.35">
      <c r="A50" s="19" t="s">
        <v>83</v>
      </c>
      <c r="B50" s="20" t="s">
        <v>84</v>
      </c>
      <c r="C50" s="35">
        <v>140.94999999999999</v>
      </c>
      <c r="D50" s="2"/>
      <c r="E50" s="11">
        <f t="shared" si="0"/>
        <v>0</v>
      </c>
    </row>
    <row r="51" spans="1:5" ht="15.6" customHeight="1" x14ac:dyDescent="0.35">
      <c r="A51" s="19" t="s">
        <v>85</v>
      </c>
      <c r="B51" s="20" t="s">
        <v>86</v>
      </c>
      <c r="C51" s="35">
        <v>37.950000000000003</v>
      </c>
      <c r="D51" s="2"/>
      <c r="E51" s="11">
        <f t="shared" si="0"/>
        <v>0</v>
      </c>
    </row>
    <row r="52" spans="1:5" ht="15.6" customHeight="1" x14ac:dyDescent="0.35">
      <c r="A52" s="19" t="s">
        <v>87</v>
      </c>
      <c r="B52" s="20" t="s">
        <v>88</v>
      </c>
      <c r="C52" s="35">
        <v>140.94999999999999</v>
      </c>
      <c r="D52" s="2"/>
      <c r="E52" s="11">
        <f t="shared" si="0"/>
        <v>0</v>
      </c>
    </row>
    <row r="53" spans="1:5" ht="15.6" customHeight="1" x14ac:dyDescent="0.35">
      <c r="A53" s="19" t="s">
        <v>89</v>
      </c>
      <c r="B53" s="20" t="s">
        <v>90</v>
      </c>
      <c r="C53" s="35">
        <v>37.950000000000003</v>
      </c>
      <c r="D53" s="2"/>
      <c r="E53" s="11">
        <f t="shared" si="0"/>
        <v>0</v>
      </c>
    </row>
    <row r="54" spans="1:5" ht="14.25" customHeight="1" x14ac:dyDescent="0.25">
      <c r="C54" s="36"/>
      <c r="D54" s="14" t="s">
        <v>91</v>
      </c>
      <c r="E54" s="13">
        <f>SUM(E14:E53)</f>
        <v>0</v>
      </c>
    </row>
    <row r="55" spans="1:5" ht="14.25" customHeight="1" x14ac:dyDescent="0.25">
      <c r="B55" s="3"/>
      <c r="C55" s="37"/>
      <c r="D55" s="4" t="s">
        <v>92</v>
      </c>
      <c r="E55" s="11">
        <f>IF(E54*0.07&lt;9.46, 9.45, E54*0.07)</f>
        <v>9.4499999999999993</v>
      </c>
    </row>
    <row r="56" spans="1:5" ht="14.25" customHeight="1" x14ac:dyDescent="0.25">
      <c r="B56" s="5"/>
      <c r="C56" s="37"/>
      <c r="D56" s="4" t="s">
        <v>93</v>
      </c>
      <c r="E56" s="11">
        <f>E54*0.05</f>
        <v>0</v>
      </c>
    </row>
    <row r="57" spans="1:5" ht="14.25" customHeight="1" x14ac:dyDescent="0.25">
      <c r="B57" s="6"/>
      <c r="C57" s="37"/>
      <c r="D57" s="4" t="s">
        <v>94</v>
      </c>
      <c r="E57" s="11">
        <f>E55*0.13</f>
        <v>1.2284999999999999</v>
      </c>
    </row>
    <row r="58" spans="1:5" ht="14.25" customHeight="1" x14ac:dyDescent="0.35">
      <c r="A58" s="34" t="s">
        <v>95</v>
      </c>
      <c r="C58" s="37"/>
      <c r="D58" s="7" t="s">
        <v>10</v>
      </c>
      <c r="E58" s="13">
        <f>SUM(E54:E57)</f>
        <v>10.6785</v>
      </c>
    </row>
    <row r="59" spans="1:5" ht="14.25" customHeight="1" x14ac:dyDescent="0.35">
      <c r="A59" s="34" t="s">
        <v>96</v>
      </c>
      <c r="C59" s="37"/>
      <c r="D59" s="8"/>
      <c r="E59" s="33"/>
    </row>
    <row r="60" spans="1:5" ht="14.25" customHeight="1" x14ac:dyDescent="0.35">
      <c r="A60" s="34" t="s">
        <v>97</v>
      </c>
      <c r="C60" s="37"/>
      <c r="D60" s="8"/>
      <c r="E60" s="33"/>
    </row>
    <row r="61" spans="1:5" ht="14.25" customHeight="1" x14ac:dyDescent="0.25">
      <c r="C61" s="37"/>
      <c r="D61" s="8"/>
      <c r="E61" s="33"/>
    </row>
    <row r="62" spans="1:5" x14ac:dyDescent="0.25">
      <c r="C62" s="37"/>
      <c r="D62" s="8"/>
      <c r="E62" s="12"/>
    </row>
    <row r="63" spans="1:5" ht="113.25" customHeight="1" thickBot="1" x14ac:dyDescent="0.3">
      <c r="A63" s="39" t="s">
        <v>98</v>
      </c>
      <c r="B63" s="40"/>
      <c r="C63" s="40"/>
      <c r="D63" s="40"/>
      <c r="E63" s="40"/>
    </row>
    <row r="64" spans="1:5" x14ac:dyDescent="0.25">
      <c r="A64" s="41" t="s">
        <v>99</v>
      </c>
      <c r="B64" s="42" t="s">
        <v>100</v>
      </c>
      <c r="C64" s="42"/>
      <c r="D64" s="42"/>
      <c r="E64" s="43"/>
    </row>
    <row r="65" spans="1:5" x14ac:dyDescent="0.25">
      <c r="A65" s="44" t="s">
        <v>101</v>
      </c>
      <c r="B65" s="45" t="s">
        <v>101</v>
      </c>
      <c r="C65" s="45"/>
      <c r="D65" s="45"/>
      <c r="E65" s="46"/>
    </row>
    <row r="66" spans="1:5" x14ac:dyDescent="0.25">
      <c r="A66" s="47"/>
      <c r="B66" s="48"/>
      <c r="C66" s="48"/>
      <c r="D66" s="48"/>
      <c r="E66" s="49"/>
    </row>
    <row r="67" spans="1:5" x14ac:dyDescent="0.25">
      <c r="A67" s="50" t="s">
        <v>102</v>
      </c>
      <c r="B67" s="51" t="s">
        <v>102</v>
      </c>
      <c r="C67" s="51"/>
      <c r="D67" s="51"/>
      <c r="E67" s="52"/>
    </row>
    <row r="68" spans="1:5" x14ac:dyDescent="0.25">
      <c r="A68" s="50"/>
      <c r="B68" s="51"/>
      <c r="C68" s="51"/>
      <c r="D68" s="51"/>
      <c r="E68" s="52"/>
    </row>
    <row r="69" spans="1:5" x14ac:dyDescent="0.25">
      <c r="A69" s="44" t="s">
        <v>103</v>
      </c>
      <c r="B69" s="45" t="s">
        <v>103</v>
      </c>
      <c r="C69" s="45"/>
      <c r="D69" s="45"/>
      <c r="E69" s="46"/>
    </row>
    <row r="70" spans="1:5" x14ac:dyDescent="0.25">
      <c r="A70" s="47"/>
      <c r="B70" s="48"/>
      <c r="C70" s="48"/>
      <c r="D70" s="48"/>
      <c r="E70" s="49"/>
    </row>
    <row r="71" spans="1:5" x14ac:dyDescent="0.25">
      <c r="A71" s="50" t="s">
        <v>104</v>
      </c>
      <c r="B71" s="51" t="s">
        <v>104</v>
      </c>
      <c r="C71" s="51"/>
      <c r="D71" s="51"/>
      <c r="E71" s="52"/>
    </row>
    <row r="72" spans="1:5" x14ac:dyDescent="0.25">
      <c r="A72" s="50"/>
      <c r="B72" s="51"/>
      <c r="C72" s="51"/>
      <c r="D72" s="51"/>
      <c r="E72" s="52"/>
    </row>
    <row r="73" spans="1:5" x14ac:dyDescent="0.25">
      <c r="A73" s="44" t="s">
        <v>105</v>
      </c>
      <c r="B73" s="45" t="s">
        <v>105</v>
      </c>
      <c r="C73" s="45"/>
      <c r="D73" s="45"/>
      <c r="E73" s="46"/>
    </row>
    <row r="74" spans="1:5" x14ac:dyDescent="0.25">
      <c r="A74" s="47"/>
      <c r="B74" s="48"/>
      <c r="C74" s="48"/>
      <c r="D74" s="48"/>
      <c r="E74" s="49"/>
    </row>
    <row r="75" spans="1:5" x14ac:dyDescent="0.25">
      <c r="A75" s="44" t="s">
        <v>106</v>
      </c>
      <c r="B75" s="45" t="s">
        <v>106</v>
      </c>
      <c r="C75" s="45"/>
      <c r="D75" s="45"/>
      <c r="E75" s="46"/>
    </row>
    <row r="76" spans="1:5" x14ac:dyDescent="0.25">
      <c r="A76" s="47"/>
      <c r="B76" s="48"/>
      <c r="C76" s="48"/>
      <c r="D76" s="48"/>
      <c r="E76" s="49"/>
    </row>
    <row r="77" spans="1:5" x14ac:dyDescent="0.25">
      <c r="A77" s="53" t="s">
        <v>107</v>
      </c>
      <c r="B77" s="54" t="s">
        <v>107</v>
      </c>
      <c r="C77" s="54"/>
      <c r="D77" s="54"/>
      <c r="E77" s="55"/>
    </row>
    <row r="78" spans="1:5" x14ac:dyDescent="0.25">
      <c r="A78" s="56"/>
      <c r="B78" s="57"/>
      <c r="C78" s="57"/>
      <c r="D78" s="57"/>
      <c r="E78" s="58"/>
    </row>
    <row r="79" spans="1:5" x14ac:dyDescent="0.25">
      <c r="A79" s="59" t="s">
        <v>108</v>
      </c>
      <c r="B79" s="45" t="s">
        <v>109</v>
      </c>
      <c r="C79" s="45"/>
      <c r="D79" s="45"/>
      <c r="E79" s="46"/>
    </row>
    <row r="80" spans="1:5" x14ac:dyDescent="0.25">
      <c r="A80" s="60"/>
      <c r="B80" s="48"/>
      <c r="C80" s="48"/>
      <c r="D80" s="48"/>
      <c r="E80" s="49"/>
    </row>
    <row r="81" spans="1:5" x14ac:dyDescent="0.25">
      <c r="A81" s="44" t="s">
        <v>110</v>
      </c>
      <c r="B81" s="61" t="s">
        <v>111</v>
      </c>
      <c r="C81" s="61"/>
      <c r="D81" s="61"/>
      <c r="E81" s="62"/>
    </row>
    <row r="82" spans="1:5" x14ac:dyDescent="0.25">
      <c r="A82" s="47"/>
      <c r="B82" s="63"/>
      <c r="C82" s="63"/>
      <c r="D82" s="63"/>
      <c r="E82" s="64"/>
    </row>
    <row r="83" spans="1:5" x14ac:dyDescent="0.25">
      <c r="A83" s="50" t="s">
        <v>112</v>
      </c>
      <c r="B83" s="65" t="s">
        <v>113</v>
      </c>
      <c r="C83" s="65"/>
      <c r="D83" s="65"/>
      <c r="E83" s="66"/>
    </row>
    <row r="84" spans="1:5" ht="15.6" thickBot="1" x14ac:dyDescent="0.3">
      <c r="A84" s="67"/>
      <c r="B84" s="68"/>
      <c r="C84" s="68"/>
      <c r="D84" s="68"/>
      <c r="E84" s="69"/>
    </row>
  </sheetData>
  <mergeCells count="23">
    <mergeCell ref="B82:E82"/>
    <mergeCell ref="B83:E83"/>
    <mergeCell ref="B84:E84"/>
    <mergeCell ref="B77:E77"/>
    <mergeCell ref="B78:E78"/>
    <mergeCell ref="B79:E79"/>
    <mergeCell ref="B80:E80"/>
    <mergeCell ref="B81:E81"/>
    <mergeCell ref="B72:E72"/>
    <mergeCell ref="B73:E73"/>
    <mergeCell ref="B74:E74"/>
    <mergeCell ref="B75:E75"/>
    <mergeCell ref="B76:E76"/>
    <mergeCell ref="B67:E67"/>
    <mergeCell ref="B68:E68"/>
    <mergeCell ref="B69:E69"/>
    <mergeCell ref="B70:E70"/>
    <mergeCell ref="B71:E71"/>
    <mergeCell ref="A10:E10"/>
    <mergeCell ref="A63:E63"/>
    <mergeCell ref="B64:E64"/>
    <mergeCell ref="B65:E65"/>
    <mergeCell ref="B66:E66"/>
  </mergeCells>
  <phoneticPr fontId="2"/>
  <hyperlinks>
    <hyperlink ref="A6" r:id="rId1" xr:uid="{00000000-0004-0000-0000-000000000000}"/>
    <hyperlink ref="A8" r:id="rId2" xr:uid="{00000000-0004-0000-0000-000001000000}"/>
  </hyperlinks>
  <printOptions horizontalCentered="1"/>
  <pageMargins left="0.5" right="0.5" top="0.5" bottom="0.5" header="0" footer="0.3"/>
  <pageSetup scale="97" orientation="portrait" r:id="rId3"/>
  <headerFooter alignWithMargins="0">
    <oddFooter>&amp;C&amp;8Page &amp;P of &amp;N&amp;R&amp;"Arial,Italic"&amp;9Prices are subject to change without notice</oddFooter>
  </headerFooter>
  <rowBreaks count="1" manualBreakCount="1">
    <brk id="49" max="4" man="1"/>
  </rowBreaks>
  <drawing r:id="rId4"/>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048D312491E674CAF62C830DD5028EA" ma:contentTypeVersion="16" ma:contentTypeDescription="Create a new document." ma:contentTypeScope="" ma:versionID="553ee3061963a3fe26cb61269fb39174">
  <xsd:schema xmlns:xsd="http://www.w3.org/2001/XMLSchema" xmlns:xs="http://www.w3.org/2001/XMLSchema" xmlns:p="http://schemas.microsoft.com/office/2006/metadata/properties" xmlns:ns2="c32dd248-f522-4b44-9a1f-a75be454b1a7" xmlns:ns3="1a4ef10e-aaaa-43f3-bcdf-ef898b09f8b2" targetNamespace="http://schemas.microsoft.com/office/2006/metadata/properties" ma:root="true" ma:fieldsID="8d676042d0bc5d9671da7cc58bb08d79" ns2:_="" ns3:_="">
    <xsd:import namespace="c32dd248-f522-4b44-9a1f-a75be454b1a7"/>
    <xsd:import namespace="1a4ef10e-aaaa-43f3-bcdf-ef898b09f8b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2dd248-f522-4b44-9a1f-a75be454b1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341cd987-e656-408c-bafc-424cc668bdcb"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a4ef10e-aaaa-43f3-bcdf-ef898b09f8b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2a5c8142-c7b2-4be6-b230-6fac68f8542b}" ma:internalName="TaxCatchAll" ma:showField="CatchAllData" ma:web="1a4ef10e-aaaa-43f3-bcdf-ef898b09f8b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1a4ef10e-aaaa-43f3-bcdf-ef898b09f8b2" xsi:nil="true"/>
    <lcf76f155ced4ddcb4097134ff3c332f xmlns="c32dd248-f522-4b44-9a1f-a75be454b1a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A2256D1-9E05-4DAE-A693-48A56BFD50AD}">
  <ds:schemaRefs>
    <ds:schemaRef ds:uri="http://schemas.microsoft.com/sharepoint/v3/contenttype/forms"/>
  </ds:schemaRefs>
</ds:datastoreItem>
</file>

<file path=customXml/itemProps2.xml><?xml version="1.0" encoding="utf-8"?>
<ds:datastoreItem xmlns:ds="http://schemas.openxmlformats.org/officeDocument/2006/customXml" ds:itemID="{4678D0B2-8D2B-400A-A8FD-81ED3FBB5B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2dd248-f522-4b44-9a1f-a75be454b1a7"/>
    <ds:schemaRef ds:uri="1a4ef10e-aaaa-43f3-bcdf-ef898b09f8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AF855B0-115B-469A-A61C-8004E11DEE2B}">
  <ds:schemaRefs>
    <ds:schemaRef ds:uri="http://schemas.microsoft.com/office/2006/metadata/properties"/>
    <ds:schemaRef ds:uri="http://schemas.microsoft.com/office/infopath/2007/PartnerControls"/>
    <ds:schemaRef ds:uri="1a4ef10e-aaaa-43f3-bcdf-ef898b09f8b2"/>
    <ds:schemaRef ds:uri="c32dd248-f522-4b44-9a1f-a75be454b1a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Price List</vt:lpstr>
      <vt:lpstr>'Price List'!Print_Area</vt:lpstr>
      <vt:lpstr>'Price List'!Print_Titles</vt:lpstr>
    </vt:vector>
  </TitlesOfParts>
  <Manager/>
  <Company>Gage Learning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Hamilton, Pamela (Nelson CAN)</dc:creator>
  <cp:keywords/>
  <dc:description/>
  <cp:lastModifiedBy>Sarah Cawthorne</cp:lastModifiedBy>
  <cp:revision/>
  <dcterms:created xsi:type="dcterms:W3CDTF">2004-01-09T15:12:21Z</dcterms:created>
  <dcterms:modified xsi:type="dcterms:W3CDTF">2023-03-07T17:34:43Z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0x0101001048D312491E674CAF62C830DD5028EA</vt:lpwstr>
  </property>
  <property fmtid="{D5CDD505-2E9C-101B-9397-08002B2CF9AE}" pid="3" name="Order">
    <vt:r8>4605000</vt:r8>
  </property>
</Properties>
</file>