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27" documentId="8_{A987C053-C717-406F-B754-D0D057CE2DBA}" xr6:coauthVersionLast="47" xr6:coauthVersionMax="47" xr10:uidLastSave="{553D131C-9498-4F0C-A33D-620B01F25065}"/>
  <bookViews>
    <workbookView xWindow="-108" yWindow="-108" windowWidth="23256" windowHeight="12576" xr2:uid="{00000000-000D-0000-FFFF-FFFF00000000}"/>
  </bookViews>
  <sheets>
    <sheet name="Price List" sheetId="1" r:id="rId1"/>
  </sheets>
  <definedNames>
    <definedName name="_xlnm.Print_Area" localSheetId="0">'Price List'!$L$1:$P$71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8" i="1" l="1"/>
  <c r="P14" i="1"/>
  <c r="P41" i="1" l="1"/>
  <c r="P36" i="1"/>
  <c r="P37" i="1"/>
  <c r="P35" i="1"/>
  <c r="P34" i="1"/>
  <c r="P31" i="1" l="1"/>
  <c r="P32" i="1"/>
  <c r="P21" i="1"/>
  <c r="P22" i="1"/>
  <c r="P16" i="1"/>
  <c r="P17" i="1"/>
  <c r="P29" i="1" l="1"/>
  <c r="P28" i="1"/>
  <c r="P27" i="1"/>
  <c r="P26" i="1"/>
  <c r="P25" i="1"/>
  <c r="P24" i="1"/>
  <c r="P23" i="1"/>
  <c r="P19" i="1"/>
  <c r="P18" i="1"/>
  <c r="P40" i="1" l="1"/>
  <c r="P42" i="1" s="1"/>
</calcChain>
</file>

<file path=xl/sharedStrings.xml><?xml version="1.0" encoding="utf-8"?>
<sst xmlns="http://schemas.openxmlformats.org/spreadsheetml/2006/main" count="89" uniqueCount="81">
  <si>
    <t>Title</t>
  </si>
  <si>
    <t>ISBN</t>
  </si>
  <si>
    <t>Price</t>
  </si>
  <si>
    <t>Qty.</t>
  </si>
  <si>
    <t>Total</t>
  </si>
  <si>
    <t>Directions for Administration</t>
  </si>
  <si>
    <t xml:space="preserve">Level 7 </t>
  </si>
  <si>
    <t>0176824952</t>
  </si>
  <si>
    <t xml:space="preserve">Level 8 </t>
  </si>
  <si>
    <t>0176824960</t>
  </si>
  <si>
    <t>Level 9</t>
  </si>
  <si>
    <t>017679588X</t>
  </si>
  <si>
    <t>Levels 10 - 17</t>
  </si>
  <si>
    <t>0176795898</t>
  </si>
  <si>
    <t>Student Booklets (single copies)</t>
  </si>
  <si>
    <t>Level 7 - Grade 1*</t>
  </si>
  <si>
    <t>0176824936</t>
  </si>
  <si>
    <t>Level 8 - Grade 2*</t>
  </si>
  <si>
    <t xml:space="preserve"> 0176824944</t>
  </si>
  <si>
    <t>Level 9 - Grade 3</t>
  </si>
  <si>
    <t>0176795812</t>
  </si>
  <si>
    <t>Level 10 - Grade 4</t>
  </si>
  <si>
    <t>0176795820</t>
  </si>
  <si>
    <t>Level 11 - Grade 5</t>
  </si>
  <si>
    <t>0176795839</t>
  </si>
  <si>
    <t>Level 12 - Grade 6</t>
  </si>
  <si>
    <t>0176795847</t>
  </si>
  <si>
    <t>Level 13/14 - Grade 7/8</t>
  </si>
  <si>
    <t>0176795855</t>
  </si>
  <si>
    <t>Level 15/16 - Grade 9/10</t>
  </si>
  <si>
    <t>0176795863</t>
  </si>
  <si>
    <t>Level 17/18 - Grade 11/12</t>
  </si>
  <si>
    <t>0176795871</t>
  </si>
  <si>
    <t xml:space="preserve">Level 9 </t>
  </si>
  <si>
    <t xml:space="preserve">Level 10 </t>
  </si>
  <si>
    <t>Answer Sheets</t>
  </si>
  <si>
    <t>Level 9 (Pk 25)</t>
  </si>
  <si>
    <t>0176795995</t>
  </si>
  <si>
    <t>Level 9 (Pk 100)</t>
  </si>
  <si>
    <t>0176796010</t>
  </si>
  <si>
    <t>Level 10-17 (Pk 25)</t>
  </si>
  <si>
    <t>0176796002</t>
  </si>
  <si>
    <t>Level 10-17 (Pk 100)</t>
  </si>
  <si>
    <t>0176796029</t>
  </si>
  <si>
    <t>* consumable booklets do not require answer sheets</t>
  </si>
  <si>
    <t>Subtotal</t>
  </si>
  <si>
    <t>Add 7% to Subtotal (min. $9.45 Shipping**)</t>
  </si>
  <si>
    <t>Volume Discounts available on print materials</t>
  </si>
  <si>
    <t>GST</t>
  </si>
  <si>
    <t>QST/HST*</t>
  </si>
  <si>
    <t xml:space="preserve">Canadian Cognitive Abilities Test 7 (CCAT 7)                  </t>
  </si>
  <si>
    <t>Customer Service</t>
  </si>
  <si>
    <t>nelson.orderdesk@nelson.com</t>
  </si>
  <si>
    <t>Phone: (416) 752-9448 | Toll-free: 1 (800) 268-2222 | Fax: 1 (800) 430-4445</t>
  </si>
  <si>
    <t>www.nelson.com</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</si>
  <si>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</si>
  <si>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Products, specifications, and prices are subject to change without notice.</t>
  </si>
  <si>
    <r>
      <t xml:space="preserve">To obtain a TUQF please visit </t>
    </r>
    <r>
      <rPr>
        <b/>
        <sz val="10"/>
        <rFont val="Open Sans"/>
        <family val="2"/>
      </rPr>
      <t>https://school.nelson.com/psych-ed-assessment/CCAT7</t>
    </r>
  </si>
  <si>
    <t>Student Booklet Bundles (25 pack)</t>
  </si>
  <si>
    <t>0176824553</t>
  </si>
  <si>
    <r>
      <t>An approved Test User Qualification Form (TUQF) is required for all</t>
    </r>
    <r>
      <rPr>
        <i/>
        <sz val="10"/>
        <rFont val="Open Sans"/>
        <family val="2"/>
      </rPr>
      <t xml:space="preserve"> </t>
    </r>
    <r>
      <rPr>
        <sz val="10"/>
        <rFont val="Open Sans"/>
        <family val="2"/>
      </rPr>
      <t xml:space="preserve">orders. </t>
    </r>
  </si>
  <si>
    <t>0176824545</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</si>
  <si>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</si>
  <si>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</si>
  <si>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</si>
  <si>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</si>
  <si>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</si>
  <si>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</si>
  <si>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</si>
  <si>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</si>
  <si>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</si>
  <si>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</si>
  <si>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</si>
  <si>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</si>
  <si>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</si>
  <si>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</si>
  <si>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</si>
  <si>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Price List 2024</t>
  </si>
  <si>
    <t>Online Testing</t>
  </si>
  <si>
    <t>Online Testing Single Student Administration</t>
  </si>
  <si>
    <t>200018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</si>
</sst>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1">
    <font>
      <sz val="10"/>
      <name val="Arial"/>
    </font>
    <font>
      <sz val="10"/>
      <name val="Arial"/>
      <family val="2"/>
    </font>
    <font>
      <sz val="8"/>
      <name val="Arial"/>
      <family val="2"/>
    </font>
    <font>
      <sz val="10"/>
      <name val="Open Sans"/>
      <family val="2"/>
    </font>
    <font>
      <b/>
      <sz val="18"/>
      <name val="Open Sans"/>
      <family val="2"/>
    </font>
    <font>
      <sz val="12"/>
      <name val="Open Sans"/>
      <family val="2"/>
    </font>
    <font>
      <sz val="12"/>
      <color theme="1"/>
      <name val="Open Sans"/>
      <family val="2"/>
    </font>
    <font>
      <b/>
      <sz val="10"/>
      <name val="Open Sans"/>
      <family val="2"/>
    </font>
    <font>
      <b/>
      <sz val="18"/>
      <color rgb="FF000000"/>
      <name val="Open Sans"/>
      <family val="2"/>
    </font>
    <font>
      <b/>
      <sz val="12"/>
      <color indexed="8"/>
      <name val="Open Sans"/>
      <family val="2"/>
    </font>
    <font>
      <b/>
      <sz val="10"/>
      <name val="Open Sans"/>
      <family val="2"/>
    </font>
    <font>
      <b/>
      <sz val="11"/>
      <color theme="0"/>
      <name val="Open Sans"/>
      <family val="2"/>
    </font>
    <font>
      <sz val="11"/>
      <color theme="0"/>
      <name val="Open Sans"/>
      <family val="2"/>
    </font>
    <font>
      <b/>
      <sz val="11"/>
      <color indexed="9"/>
      <name val="Open Sans"/>
      <family val="2"/>
    </font>
    <font>
      <sz val="11"/>
      <name val="Open Sans"/>
      <family val="2"/>
    </font>
    <font>
      <sz val="11"/>
      <color theme="1"/>
      <name val="Open Sans"/>
      <family val="2"/>
    </font>
    <font>
      <u/>
      <sz val="11"/>
      <color theme="10"/>
      <name val="Calibri"/>
      <family val="2"/>
      <scheme val="minor"/>
    </font>
    <font>
      <u/>
      <sz val="11"/>
      <color theme="10"/>
      <name val="Open Sans"/>
      <family val="2"/>
    </font>
    <font>
      <b/>
      <sz val="11"/>
      <color indexed="9"/>
      <name val="Open Sans"/>
      <family val="2"/>
    </font>
    <font>
      <b/>
      <sz val="11"/>
      <color theme="0"/>
      <name val="Open Sans"/>
      <family val="2"/>
    </font>
    <font>
      <b/>
      <sz val="10"/>
      <color rgb="FF000000"/>
      <name val="Open Sans"/>
      <family val="2"/>
    </font>
    <font>
      <sz val="10"/>
      <color theme="1"/>
      <name val="Open Sans"/>
      <family val="2"/>
    </font>
    <font>
      <sz val="9"/>
      <name val="Open Sans"/>
      <family val="2"/>
    </font>
    <font>
      <sz val="10"/>
      <name val="Open Sans"/>
      <family val="2"/>
    </font>
    <font>
      <i/>
      <sz val="1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sz val="8"/>
      <name val="Open Sans"/>
      <family val="2"/>
    </font>
  </fonts>
  <fills count="5">
    <fill>
      <patternFill patternType="none"/>
    </fill>
    <fill>
      <patternFill patternType="gray125"/>
    </fill>
    <fill>
      <patternFill patternType="solid">
        <fgColor rgb="FF5B92B7"/>
        <bgColor indexed="64"/>
      </patternFill>
    </fill>
    <fill>
      <patternFill patternType="solid">
        <fgColor rgb="FF004071"/>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top style="thin">
        <color indexed="64"/>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6" fillId="0" borderId="0" applyNumberFormat="0" applyFill="0" applyBorder="0" applyAlignment="0" applyProtection="0"/>
  </cellStyleXfs>
  <cellXfs count="78">
    <xf numFmtId="0" fontId="0" fillId="0" borderId="0" xfId="0"/>
    <xf numFmtId="0" fontId="3" fillId="0" borderId="0" xfId="0" applyFont="1" applyAlignment="1">
      <alignment vertical="center"/>
    </xf>
    <xf numFmtId="1"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1" fontId="6" fillId="0" borderId="1" xfId="1" applyNumberFormat="1" applyFont="1" applyBorder="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1" fontId="3" fillId="0" borderId="2" xfId="0" applyNumberFormat="1" applyFont="1" applyBorder="1" applyAlignment="1">
      <alignment horizontal="right" vertical="center"/>
    </xf>
    <xf numFmtId="0" fontId="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1" fontId="7" fillId="0" borderId="2" xfId="0" applyNumberFormat="1" applyFont="1" applyBorder="1" applyAlignment="1">
      <alignment horizontal="right" vertical="center"/>
    </xf>
    <xf numFmtId="1" fontId="7" fillId="0" borderId="0" xfId="0" applyNumberFormat="1" applyFont="1" applyAlignment="1">
      <alignment horizontal="righ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0" fontId="8" fillId="0" borderId="0" xfId="0" applyFont="1"/>
    <xf numFmtId="0" fontId="9" fillId="0" borderId="0" xfId="0" applyFont="1" applyAlignment="1">
      <alignment vertical="center"/>
    </xf>
    <xf numFmtId="0" fontId="10" fillId="0" borderId="0" xfId="0" applyFont="1" applyAlignment="1">
      <alignment vertical="center"/>
    </xf>
    <xf numFmtId="164" fontId="10" fillId="0" borderId="0" xfId="1" applyFont="1" applyAlignment="1">
      <alignment vertical="center"/>
    </xf>
    <xf numFmtId="1" fontId="10" fillId="0" borderId="2" xfId="0" applyNumberFormat="1" applyFont="1" applyBorder="1" applyAlignment="1">
      <alignment horizontal="right" vertical="center"/>
    </xf>
    <xf numFmtId="0" fontId="11" fillId="2" borderId="4" xfId="0" applyFont="1" applyFill="1" applyBorder="1" applyAlignment="1">
      <alignment vertical="top" wrapText="1"/>
    </xf>
    <xf numFmtId="49" fontId="12" fillId="2" borderId="5" xfId="0" applyNumberFormat="1" applyFont="1" applyFill="1" applyBorder="1" applyAlignment="1">
      <alignment horizontal="center" vertical="top" wrapText="1"/>
    </xf>
    <xf numFmtId="1" fontId="12" fillId="2" borderId="5" xfId="1" applyNumberFormat="1" applyFont="1" applyFill="1" applyBorder="1" applyAlignment="1">
      <alignment horizontal="center" vertical="center"/>
    </xf>
    <xf numFmtId="0" fontId="12" fillId="2" borderId="0" xfId="0" applyFont="1" applyFill="1" applyAlignment="1">
      <alignment vertical="center"/>
    </xf>
    <xf numFmtId="0" fontId="11" fillId="2" borderId="4" xfId="0" applyFont="1" applyFill="1" applyBorder="1" applyAlignment="1">
      <alignment vertical="top"/>
    </xf>
    <xf numFmtId="0" fontId="13" fillId="3" borderId="1" xfId="0" applyFont="1" applyFill="1" applyBorder="1" applyAlignment="1">
      <alignment horizontal="left" vertical="center" wrapText="1"/>
    </xf>
    <xf numFmtId="164" fontId="13" fillId="3" borderId="1" xfId="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4" fillId="3" borderId="0" xfId="0" applyFont="1" applyFill="1" applyAlignment="1">
      <alignment vertical="center"/>
    </xf>
    <xf numFmtId="0" fontId="15" fillId="0" borderId="0" xfId="0" applyFont="1"/>
    <xf numFmtId="0" fontId="17" fillId="0" borderId="0" xfId="2" applyFont="1"/>
    <xf numFmtId="164" fontId="10" fillId="0" borderId="0" xfId="1" applyFont="1" applyAlignment="1">
      <alignment horizontal="center" vertical="center"/>
    </xf>
    <xf numFmtId="164" fontId="18" fillId="3" borderId="1" xfId="1" applyFont="1" applyFill="1" applyBorder="1" applyAlignment="1">
      <alignment horizontal="center" vertical="center" wrapText="1"/>
    </xf>
    <xf numFmtId="164" fontId="19" fillId="2" borderId="5" xfId="1" applyFont="1" applyFill="1" applyBorder="1" applyAlignment="1">
      <alignment horizontal="right" vertical="center"/>
    </xf>
    <xf numFmtId="164" fontId="10" fillId="0" borderId="1" xfId="1" applyFont="1" applyBorder="1" applyAlignment="1">
      <alignment horizontal="right" vertical="center"/>
    </xf>
    <xf numFmtId="164" fontId="20" fillId="0" borderId="1" xfId="1" applyFont="1" applyBorder="1" applyAlignment="1">
      <alignment horizontal="right" vertical="center"/>
    </xf>
    <xf numFmtId="164" fontId="12" fillId="2" borderId="6" xfId="1" applyFont="1" applyFill="1" applyBorder="1" applyAlignment="1">
      <alignment horizontal="right" vertical="center"/>
    </xf>
    <xf numFmtId="164" fontId="10" fillId="0" borderId="3" xfId="1" applyFont="1" applyBorder="1" applyAlignment="1">
      <alignment horizontal="right" vertical="center"/>
    </xf>
    <xf numFmtId="164" fontId="7" fillId="0" borderId="1" xfId="1" applyFont="1" applyBorder="1" applyAlignment="1">
      <alignment horizontal="right" vertical="center"/>
    </xf>
    <xf numFmtId="1" fontId="21" fillId="0" borderId="1" xfId="1" applyNumberFormat="1" applyFont="1" applyBorder="1" applyAlignment="1">
      <alignment horizontal="center" vertical="center"/>
    </xf>
    <xf numFmtId="164" fontId="21" fillId="0" borderId="1" xfId="1" applyFont="1" applyBorder="1" applyAlignment="1">
      <alignment horizontal="right" vertical="center"/>
    </xf>
    <xf numFmtId="164" fontId="3" fillId="0" borderId="0" xfId="1" applyFont="1" applyBorder="1" applyAlignment="1">
      <alignment horizontal="right" vertical="center"/>
    </xf>
    <xf numFmtId="0" fontId="23" fillId="0" borderId="0" xfId="0" applyFont="1"/>
    <xf numFmtId="0" fontId="3" fillId="0" borderId="1" xfId="0" quotePrefix="1" applyFont="1" applyBorder="1" applyAlignment="1">
      <alignment horizontal="center" vertical="center" wrapText="1"/>
    </xf>
    <xf numFmtId="0" fontId="22" fillId="0" borderId="0" xfId="0" applyFont="1" applyAlignment="1">
      <alignment horizontal="left" vertical="center" wrapText="1"/>
    </xf>
    <xf numFmtId="49" fontId="25" fillId="4" borderId="7" xfId="0" applyNumberFormat="1" applyFont="1" applyFill="1" applyBorder="1" applyAlignment="1">
      <alignment horizontal="left" vertical="center"/>
    </xf>
    <xf numFmtId="49" fontId="25" fillId="4" borderId="8" xfId="0" applyNumberFormat="1" applyFont="1" applyFill="1" applyBorder="1" applyAlignment="1">
      <alignment horizontal="left" vertical="center"/>
    </xf>
    <xf numFmtId="49" fontId="25" fillId="4" borderId="9" xfId="0" applyNumberFormat="1" applyFont="1" applyFill="1" applyBorder="1" applyAlignment="1">
      <alignment horizontal="left" vertical="center"/>
    </xf>
    <xf numFmtId="49" fontId="27" fillId="0" borderId="10" xfId="0" applyNumberFormat="1" applyFont="1" applyBorder="1" applyAlignment="1">
      <alignment horizontal="left" vertical="center"/>
    </xf>
    <xf numFmtId="49" fontId="27" fillId="0" borderId="11" xfId="0" applyNumberFormat="1" applyFont="1" applyBorder="1" applyAlignment="1">
      <alignment horizontal="left" vertical="center"/>
    </xf>
    <xf numFmtId="49" fontId="27" fillId="0" borderId="12" xfId="0" applyNumberFormat="1" applyFont="1" applyBorder="1" applyAlignment="1">
      <alignment horizontal="left" vertical="center"/>
    </xf>
    <xf numFmtId="49" fontId="27" fillId="0" borderId="13" xfId="0" applyNumberFormat="1" applyFont="1" applyBorder="1" applyAlignment="1">
      <alignment horizontal="left" vertical="center"/>
    </xf>
    <xf numFmtId="49" fontId="27" fillId="0" borderId="14" xfId="0" applyNumberFormat="1" applyFont="1" applyBorder="1" applyAlignment="1">
      <alignment horizontal="left" vertical="center"/>
    </xf>
    <xf numFmtId="49" fontId="27" fillId="0" borderId="15" xfId="0" applyNumberFormat="1" applyFont="1" applyBorder="1" applyAlignment="1">
      <alignment horizontal="left" vertical="center"/>
    </xf>
    <xf numFmtId="49" fontId="27" fillId="0" borderId="16" xfId="0" applyNumberFormat="1" applyFont="1" applyBorder="1" applyAlignment="1">
      <alignment horizontal="left" vertical="center"/>
    </xf>
    <xf numFmtId="49" fontId="27" fillId="0" borderId="0" xfId="0" applyNumberFormat="1" applyFont="1" applyAlignment="1">
      <alignment horizontal="left" vertical="center"/>
    </xf>
    <xf numFmtId="49" fontId="27" fillId="0" borderId="17"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11" xfId="0" applyNumberFormat="1" applyFont="1" applyBorder="1" applyAlignment="1">
      <alignment horizontal="left" vertical="center"/>
    </xf>
    <xf numFmtId="49" fontId="28" fillId="0" borderId="12" xfId="0" applyNumberFormat="1" applyFont="1" applyBorder="1" applyAlignment="1">
      <alignment horizontal="left" vertical="center"/>
    </xf>
    <xf numFmtId="49" fontId="28" fillId="0" borderId="13" xfId="0" applyNumberFormat="1" applyFont="1" applyBorder="1" applyAlignment="1">
      <alignment horizontal="left" vertical="center"/>
    </xf>
    <xf numFmtId="49" fontId="28" fillId="0" borderId="14"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9" fillId="0" borderId="10" xfId="0" applyNumberFormat="1" applyFont="1" applyBorder="1" applyAlignment="1">
      <alignment horizontal="left" vertical="center"/>
    </xf>
    <xf numFmtId="49" fontId="29" fillId="0" borderId="13" xfId="0" applyNumberFormat="1" applyFont="1" applyBorder="1" applyAlignment="1">
      <alignment horizontal="left" vertical="center"/>
    </xf>
    <xf numFmtId="49" fontId="30" fillId="0" borderId="11" xfId="0" applyNumberFormat="1" applyFont="1" applyBorder="1" applyAlignment="1">
      <alignment horizontal="left" vertical="center"/>
    </xf>
    <xf numFmtId="49" fontId="30" fillId="0" borderId="12" xfId="0" applyNumberFormat="1" applyFont="1" applyBorder="1" applyAlignment="1">
      <alignment horizontal="left" vertical="center"/>
    </xf>
    <xf numFmtId="49" fontId="30" fillId="0" borderId="14" xfId="0" applyNumberFormat="1" applyFont="1" applyBorder="1" applyAlignment="1">
      <alignment horizontal="left" vertical="center"/>
    </xf>
    <xf numFmtId="49" fontId="30" fillId="0" borderId="15" xfId="0" applyNumberFormat="1" applyFont="1" applyBorder="1" applyAlignment="1">
      <alignment horizontal="left" vertical="center"/>
    </xf>
    <xf numFmtId="49" fontId="30" fillId="0" borderId="0" xfId="0" applyNumberFormat="1" applyFont="1" applyAlignment="1">
      <alignment horizontal="left" vertical="center"/>
    </xf>
    <xf numFmtId="49" fontId="30" fillId="0" borderId="17" xfId="0" applyNumberFormat="1" applyFont="1" applyBorder="1" applyAlignment="1">
      <alignment horizontal="left" vertical="center"/>
    </xf>
    <xf numFmtId="49" fontId="3" fillId="0" borderId="18" xfId="0" applyNumberFormat="1" applyFont="1" applyBorder="1" applyAlignment="1">
      <alignmen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4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1051224</xdr:colOff>
      <xdr:row>3</xdr:row>
      <xdr:rowOff>58865</xdr:rowOff>
    </xdr:to>
    <xdr:pic>
      <xdr:nvPicPr>
        <xdr:cNvPr id="7" name="Picture 6">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1829922</xdr:colOff>
      <xdr:row>1</xdr:row>
      <xdr:rowOff>107577</xdr:rowOff>
    </xdr:from>
    <xdr:to>
      <xdr:col>15</xdr:col>
      <xdr:colOff>860611</xdr:colOff>
      <xdr:row>5</xdr:row>
      <xdr:rowOff>163755</xdr:rowOff>
    </xdr:to>
    <xdr:pic>
      <xdr:nvPicPr>
        <xdr:cNvPr id="3" name="Picture 2">
          <a:extLst>
            <a:ext uri="{FF2B5EF4-FFF2-40B4-BE49-F238E27FC236}">
              <a16:creationId xmlns:a16="http://schemas.microsoft.com/office/drawing/2014/main" id="{11A0FADB-F22E-62FA-923A-B3951F8BD8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0628" y="295836"/>
          <a:ext cx="2275912" cy="809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1"/>
  <sheetViews>
    <sheetView showZeros="0" tabSelected="1" view="pageBreakPreview" topLeftCell="L1" zoomScale="85" zoomScaleNormal="100" zoomScaleSheetLayoutView="85" workbookViewId="0">
      <selection activeCell="P39" sqref="P39"/>
    </sheetView>
  </sheetViews>
  <sheetFormatPr defaultColWidth="8.88671875" defaultRowHeight="1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52.88671875" style="1" customWidth="1"/>
    <col min="13" max="13" width="27.5546875" style="1" customWidth="1"/>
    <col min="14" max="14" width="9.33203125" style="22" customWidth="1"/>
    <col min="15" max="15" width="10.44140625" style="16" customWidth="1"/>
    <col min="16" max="16" width="14.109375" style="17" customWidth="1"/>
    <col min="17" max="16384" width="8.88671875" style="1"/>
  </cols>
  <sheetData>
    <row r="1" spans="12:16" ht="15" customHeight="1">
      <c r="O1" s="2"/>
    </row>
    <row r="2" spans="12:16" ht="15" customHeight="1"/>
    <row r="3" spans="12:16" ht="15" customHeight="1"/>
    <row r="4" spans="12:16" ht="15" customHeight="1">
      <c r="N4" s="17"/>
      <c r="O4" s="2"/>
    </row>
    <row r="5" spans="12:16" ht="15" customHeight="1">
      <c r="L5" s="33" t="s">
        <v>51</v>
      </c>
      <c r="O5" s="2"/>
    </row>
    <row r="6" spans="12:16" ht="15" customHeight="1">
      <c r="L6" s="34" t="s">
        <v>52</v>
      </c>
      <c r="O6" s="2"/>
    </row>
    <row r="7" spans="12:16" ht="15.75" customHeight="1">
      <c r="L7" s="33" t="s">
        <v>53</v>
      </c>
      <c r="O7" s="2"/>
    </row>
    <row r="8" spans="12:16" ht="15.75" customHeight="1">
      <c r="L8" s="34" t="s">
        <v>54</v>
      </c>
      <c r="O8" s="2"/>
    </row>
    <row r="9" spans="12:16" ht="7.8" customHeight="1">
      <c r="L9" s="3"/>
      <c r="O9" s="2"/>
    </row>
    <row r="10" spans="12:16" ht="26.4">
      <c r="L10" s="19" t="s">
        <v>50</v>
      </c>
      <c r="O10" s="2"/>
      <c r="P10" s="2"/>
    </row>
    <row r="11" spans="12:16" ht="17.399999999999999">
      <c r="L11" s="20" t="s">
        <v>77</v>
      </c>
      <c r="M11" s="4"/>
      <c r="N11" s="35"/>
      <c r="O11" s="2"/>
    </row>
    <row r="12" spans="12:16" s="32" customFormat="1" ht="15.6">
      <c r="L12" s="29" t="s">
        <v>0</v>
      </c>
      <c r="M12" s="30" t="s">
        <v>1</v>
      </c>
      <c r="N12" s="36" t="s">
        <v>2</v>
      </c>
      <c r="O12" s="31" t="s">
        <v>3</v>
      </c>
      <c r="P12" s="30" t="s">
        <v>4</v>
      </c>
    </row>
    <row r="13" spans="12:16" s="27" customFormat="1" ht="15.6" customHeight="1">
      <c r="L13" s="24" t="s">
        <v>78</v>
      </c>
      <c r="M13" s="25"/>
      <c r="N13" s="37"/>
      <c r="O13" s="26"/>
      <c r="P13" s="40"/>
    </row>
    <row r="14" spans="12:16" ht="15.6" customHeight="1">
      <c r="L14" s="7" t="s">
        <v>79</v>
      </c>
      <c r="M14" s="8" t="s">
        <v>80</v>
      </c>
      <c r="N14" s="42">
        <v>19.75</v>
      </c>
      <c r="O14" s="43"/>
      <c r="P14" s="44">
        <f>N14*O14</f>
        <v>0</v>
      </c>
    </row>
    <row r="15" spans="12:16" s="27" customFormat="1" ht="15.6" customHeight="1">
      <c r="L15" s="24" t="s">
        <v>5</v>
      </c>
      <c r="M15" s="25"/>
      <c r="N15" s="37"/>
      <c r="O15" s="26"/>
      <c r="P15" s="40"/>
    </row>
    <row r="16" spans="12:16" ht="15.6" customHeight="1">
      <c r="L16" s="7" t="s">
        <v>6</v>
      </c>
      <c r="M16" s="8" t="s">
        <v>7</v>
      </c>
      <c r="N16" s="42">
        <v>17.95</v>
      </c>
      <c r="O16" s="43"/>
      <c r="P16" s="44">
        <f>N16*O16</f>
        <v>0</v>
      </c>
    </row>
    <row r="17" spans="12:16" ht="15.6" customHeight="1">
      <c r="L17" s="7" t="s">
        <v>8</v>
      </c>
      <c r="M17" s="8" t="s">
        <v>9</v>
      </c>
      <c r="N17" s="42">
        <v>17.95</v>
      </c>
      <c r="O17" s="43"/>
      <c r="P17" s="44">
        <f>N17*O17</f>
        <v>0</v>
      </c>
    </row>
    <row r="18" spans="12:16" ht="15.6" customHeight="1">
      <c r="L18" s="7" t="s">
        <v>10</v>
      </c>
      <c r="M18" s="8" t="s">
        <v>11</v>
      </c>
      <c r="N18" s="38">
        <v>17.95</v>
      </c>
      <c r="O18" s="9"/>
      <c r="P18" s="18">
        <f>N18*O18</f>
        <v>0</v>
      </c>
    </row>
    <row r="19" spans="12:16" ht="15.6" customHeight="1">
      <c r="L19" s="7" t="s">
        <v>12</v>
      </c>
      <c r="M19" s="8" t="s">
        <v>13</v>
      </c>
      <c r="N19" s="38">
        <v>17.95</v>
      </c>
      <c r="O19" s="9"/>
      <c r="P19" s="18">
        <f>N19*O19</f>
        <v>0</v>
      </c>
    </row>
    <row r="20" spans="12:16" s="27" customFormat="1" ht="15.6" customHeight="1">
      <c r="L20" s="24" t="s">
        <v>14</v>
      </c>
      <c r="M20" s="25"/>
      <c r="N20" s="37"/>
      <c r="O20" s="26"/>
      <c r="P20" s="40"/>
    </row>
    <row r="21" spans="12:16" s="5" customFormat="1" ht="15.6" customHeight="1">
      <c r="L21" s="7" t="s">
        <v>15</v>
      </c>
      <c r="M21" s="8" t="s">
        <v>16</v>
      </c>
      <c r="N21" s="38">
        <v>14.95</v>
      </c>
      <c r="O21" s="6"/>
      <c r="P21" s="18">
        <f t="shared" ref="P21:P29" si="0">N21*O21</f>
        <v>0</v>
      </c>
    </row>
    <row r="22" spans="12:16" s="5" customFormat="1" ht="15.6" customHeight="1">
      <c r="L22" s="7" t="s">
        <v>17</v>
      </c>
      <c r="M22" s="8" t="s">
        <v>18</v>
      </c>
      <c r="N22" s="38">
        <v>14.95</v>
      </c>
      <c r="O22" s="6"/>
      <c r="P22" s="18">
        <f t="shared" si="0"/>
        <v>0</v>
      </c>
    </row>
    <row r="23" spans="12:16" ht="15.6" customHeight="1">
      <c r="L23" s="7" t="s">
        <v>19</v>
      </c>
      <c r="M23" s="8" t="s">
        <v>20</v>
      </c>
      <c r="N23" s="38">
        <v>9.9499999999999993</v>
      </c>
      <c r="O23" s="9"/>
      <c r="P23" s="18">
        <f>N23*O23</f>
        <v>0</v>
      </c>
    </row>
    <row r="24" spans="12:16" ht="15.6" customHeight="1">
      <c r="L24" s="7" t="s">
        <v>21</v>
      </c>
      <c r="M24" s="8" t="s">
        <v>22</v>
      </c>
      <c r="N24" s="38">
        <v>9.9499999999999993</v>
      </c>
      <c r="O24" s="9"/>
      <c r="P24" s="18">
        <f t="shared" si="0"/>
        <v>0</v>
      </c>
    </row>
    <row r="25" spans="12:16" ht="15.6" customHeight="1">
      <c r="L25" s="7" t="s">
        <v>23</v>
      </c>
      <c r="M25" s="8" t="s">
        <v>24</v>
      </c>
      <c r="N25" s="38">
        <v>9.9499999999999993</v>
      </c>
      <c r="O25" s="9"/>
      <c r="P25" s="18">
        <f t="shared" si="0"/>
        <v>0</v>
      </c>
    </row>
    <row r="26" spans="12:16" ht="15.6" customHeight="1">
      <c r="L26" s="7" t="s">
        <v>25</v>
      </c>
      <c r="M26" s="8" t="s">
        <v>26</v>
      </c>
      <c r="N26" s="38">
        <v>9.9499999999999993</v>
      </c>
      <c r="O26" s="9"/>
      <c r="P26" s="18">
        <f t="shared" si="0"/>
        <v>0</v>
      </c>
    </row>
    <row r="27" spans="12:16" ht="15.6" customHeight="1">
      <c r="L27" s="7" t="s">
        <v>27</v>
      </c>
      <c r="M27" s="8" t="s">
        <v>28</v>
      </c>
      <c r="N27" s="38">
        <v>9.9499999999999993</v>
      </c>
      <c r="O27" s="9"/>
      <c r="P27" s="18">
        <f t="shared" si="0"/>
        <v>0</v>
      </c>
    </row>
    <row r="28" spans="12:16" ht="15.6" customHeight="1">
      <c r="L28" s="7" t="s">
        <v>29</v>
      </c>
      <c r="M28" s="8" t="s">
        <v>30</v>
      </c>
      <c r="N28" s="38">
        <v>9.9499999999999993</v>
      </c>
      <c r="O28" s="9"/>
      <c r="P28" s="18">
        <f t="shared" si="0"/>
        <v>0</v>
      </c>
    </row>
    <row r="29" spans="12:16" ht="15.6" customHeight="1">
      <c r="L29" s="7" t="s">
        <v>31</v>
      </c>
      <c r="M29" s="8" t="s">
        <v>32</v>
      </c>
      <c r="N29" s="38">
        <v>9.9499999999999993</v>
      </c>
      <c r="O29" s="9"/>
      <c r="P29" s="18">
        <f t="shared" si="0"/>
        <v>0</v>
      </c>
    </row>
    <row r="30" spans="12:16" s="27" customFormat="1" ht="15.6" customHeight="1">
      <c r="L30" s="28" t="s">
        <v>58</v>
      </c>
      <c r="M30" s="25"/>
      <c r="N30" s="37"/>
      <c r="O30" s="26"/>
      <c r="P30" s="40"/>
    </row>
    <row r="31" spans="12:16" ht="15.6" customHeight="1">
      <c r="L31" s="7" t="s">
        <v>33</v>
      </c>
      <c r="M31" s="47" t="s">
        <v>61</v>
      </c>
      <c r="N31" s="39">
        <v>237.95</v>
      </c>
      <c r="O31" s="9"/>
      <c r="P31" s="18">
        <f t="shared" ref="P31:P32" si="1">N31*O31</f>
        <v>0</v>
      </c>
    </row>
    <row r="32" spans="12:16" ht="15.6" customHeight="1">
      <c r="L32" s="7" t="s">
        <v>34</v>
      </c>
      <c r="M32" s="47" t="s">
        <v>59</v>
      </c>
      <c r="N32" s="39">
        <v>237.95</v>
      </c>
      <c r="O32" s="9"/>
      <c r="P32" s="18">
        <f t="shared" si="1"/>
        <v>0</v>
      </c>
    </row>
    <row r="33" spans="12:16" s="27" customFormat="1" ht="15.6" customHeight="1">
      <c r="L33" s="24" t="s">
        <v>35</v>
      </c>
      <c r="M33" s="25"/>
      <c r="N33" s="37"/>
      <c r="O33" s="26"/>
      <c r="P33" s="40"/>
    </row>
    <row r="34" spans="12:16" ht="15.6" customHeight="1">
      <c r="L34" s="7" t="s">
        <v>36</v>
      </c>
      <c r="M34" s="8" t="s">
        <v>37</v>
      </c>
      <c r="N34" s="39">
        <v>37.950000000000003</v>
      </c>
      <c r="O34" s="9"/>
      <c r="P34" s="18">
        <f>N34*O34</f>
        <v>0</v>
      </c>
    </row>
    <row r="35" spans="12:16" ht="15.6" customHeight="1">
      <c r="L35" s="7" t="s">
        <v>38</v>
      </c>
      <c r="M35" s="8" t="s">
        <v>39</v>
      </c>
      <c r="N35" s="39">
        <v>140.94999999999999</v>
      </c>
      <c r="O35" s="9"/>
      <c r="P35" s="18">
        <f>N35*O35</f>
        <v>0</v>
      </c>
    </row>
    <row r="36" spans="12:16" ht="15.6" customHeight="1">
      <c r="L36" s="7" t="s">
        <v>40</v>
      </c>
      <c r="M36" s="8" t="s">
        <v>41</v>
      </c>
      <c r="N36" s="39">
        <v>37.950000000000003</v>
      </c>
      <c r="O36" s="9"/>
      <c r="P36" s="18">
        <f>N36*O36</f>
        <v>0</v>
      </c>
    </row>
    <row r="37" spans="12:16" ht="15.6" customHeight="1">
      <c r="L37" s="7" t="s">
        <v>42</v>
      </c>
      <c r="M37" s="8" t="s">
        <v>43</v>
      </c>
      <c r="N37" s="39">
        <v>140.94999999999999</v>
      </c>
      <c r="O37" s="9"/>
      <c r="P37" s="18">
        <f>N37*O37</f>
        <v>0</v>
      </c>
    </row>
    <row r="38" spans="12:16" s="21" customFormat="1" ht="14.25" customHeight="1">
      <c r="L38" s="21" t="s">
        <v>44</v>
      </c>
      <c r="N38" s="22"/>
      <c r="O38" s="23" t="s">
        <v>45</v>
      </c>
      <c r="P38" s="41">
        <f>SUM(P14:P37)</f>
        <v>0</v>
      </c>
    </row>
    <row r="39" spans="12:16" ht="14.25" customHeight="1">
      <c r="M39" s="12"/>
      <c r="O39" s="10" t="s">
        <v>46</v>
      </c>
      <c r="P39" s="18">
        <v>9.4499999999999993</v>
      </c>
    </row>
    <row r="40" spans="12:16" ht="14.25" customHeight="1">
      <c r="M40" s="13"/>
      <c r="O40" s="10" t="s">
        <v>48</v>
      </c>
      <c r="P40" s="18">
        <f>P38*0.05</f>
        <v>0</v>
      </c>
    </row>
    <row r="41" spans="12:16" ht="14.25" customHeight="1">
      <c r="L41" s="11" t="s">
        <v>47</v>
      </c>
      <c r="O41" s="10" t="s">
        <v>49</v>
      </c>
      <c r="P41" s="18">
        <f>P39*0.13</f>
        <v>1.2284999999999999</v>
      </c>
    </row>
    <row r="42" spans="12:16" ht="14.25" customHeight="1">
      <c r="L42" s="46" t="s">
        <v>56</v>
      </c>
      <c r="O42" s="14" t="s">
        <v>4</v>
      </c>
      <c r="P42" s="18">
        <f>SUM(P38:P41)</f>
        <v>10.6785</v>
      </c>
    </row>
    <row r="43" spans="12:16" ht="14.25" customHeight="1">
      <c r="L43" s="46" t="s">
        <v>60</v>
      </c>
      <c r="O43" s="15"/>
      <c r="P43" s="45"/>
    </row>
    <row r="44" spans="12:16" ht="14.25" customHeight="1">
      <c r="L44" s="46" t="s">
        <v>57</v>
      </c>
      <c r="O44" s="15"/>
      <c r="P44" s="45"/>
    </row>
    <row r="45" spans="12:16" ht="14.25" customHeight="1">
      <c r="O45" s="15"/>
      <c r="P45" s="45"/>
    </row>
    <row r="46" spans="12:16" ht="20.100000000000001" customHeight="1">
      <c r="L46" s="48" t="s">
        <v>55</v>
      </c>
      <c r="M46" s="48"/>
      <c r="N46" s="48"/>
      <c r="O46" s="48"/>
      <c r="P46" s="48"/>
    </row>
    <row r="47" spans="12:16" ht="20.100000000000001" customHeight="1">
      <c r="L47" s="48"/>
      <c r="M47" s="48"/>
      <c r="N47" s="48"/>
      <c r="O47" s="48"/>
      <c r="P47" s="48"/>
    </row>
    <row r="48" spans="12:16" ht="20.100000000000001" customHeight="1">
      <c r="L48" s="48"/>
      <c r="M48" s="48"/>
      <c r="N48" s="48"/>
      <c r="O48" s="48"/>
      <c r="P48" s="48"/>
    </row>
    <row r="49" spans="12:16" ht="20.100000000000001" customHeight="1">
      <c r="L49" s="48"/>
      <c r="M49" s="48"/>
      <c r="N49" s="48"/>
      <c r="O49" s="48"/>
      <c r="P49" s="48"/>
    </row>
    <row r="50" spans="12:16" ht="4.2" customHeight="1" thickBot="1">
      <c r="L50" s="48"/>
      <c r="M50" s="48"/>
      <c r="N50" s="48"/>
      <c r="O50" s="48"/>
      <c r="P50" s="48"/>
    </row>
    <row r="51" spans="12:16">
      <c r="L51" s="49" t="s">
        <v>62</v>
      </c>
      <c r="M51" s="50" t="s">
        <v>63</v>
      </c>
      <c r="N51" s="50"/>
      <c r="O51" s="50"/>
      <c r="P51" s="51"/>
    </row>
    <row r="52" spans="12:16" ht="13.05" customHeight="1">
      <c r="L52" s="52" t="s">
        <v>64</v>
      </c>
      <c r="M52" s="53" t="s">
        <v>64</v>
      </c>
      <c r="N52" s="53"/>
      <c r="O52" s="53"/>
      <c r="P52" s="54"/>
    </row>
    <row r="53" spans="12:16">
      <c r="L53" s="55"/>
      <c r="M53" s="56"/>
      <c r="N53" s="56"/>
      <c r="O53" s="56"/>
      <c r="P53" s="57"/>
    </row>
    <row r="54" spans="12:16" ht="13.05" customHeight="1">
      <c r="L54" s="58" t="s">
        <v>65</v>
      </c>
      <c r="M54" s="59" t="s">
        <v>65</v>
      </c>
      <c r="N54" s="59"/>
      <c r="O54" s="59"/>
      <c r="P54" s="60"/>
    </row>
    <row r="55" spans="12:16">
      <c r="L55" s="58"/>
      <c r="M55" s="59"/>
      <c r="N55" s="59"/>
      <c r="O55" s="59"/>
      <c r="P55" s="60"/>
    </row>
    <row r="56" spans="12:16" ht="13.05" customHeight="1">
      <c r="L56" s="52" t="s">
        <v>66</v>
      </c>
      <c r="M56" s="53" t="s">
        <v>66</v>
      </c>
      <c r="N56" s="53"/>
      <c r="O56" s="53"/>
      <c r="P56" s="54"/>
    </row>
    <row r="57" spans="12:16">
      <c r="L57" s="55"/>
      <c r="M57" s="56"/>
      <c r="N57" s="56"/>
      <c r="O57" s="56"/>
      <c r="P57" s="57"/>
    </row>
    <row r="58" spans="12:16" ht="13.05" customHeight="1">
      <c r="L58" s="58" t="s">
        <v>67</v>
      </c>
      <c r="M58" s="59" t="s">
        <v>67</v>
      </c>
      <c r="N58" s="59"/>
      <c r="O58" s="59"/>
      <c r="P58" s="60"/>
    </row>
    <row r="59" spans="12:16">
      <c r="L59" s="58"/>
      <c r="M59" s="59"/>
      <c r="N59" s="59"/>
      <c r="O59" s="59"/>
      <c r="P59" s="60"/>
    </row>
    <row r="60" spans="12:16" ht="13.05" customHeight="1">
      <c r="L60" s="52" t="s">
        <v>68</v>
      </c>
      <c r="M60" s="53" t="s">
        <v>68</v>
      </c>
      <c r="N60" s="53"/>
      <c r="O60" s="53"/>
      <c r="P60" s="54"/>
    </row>
    <row r="61" spans="12:16">
      <c r="L61" s="55"/>
      <c r="M61" s="56"/>
      <c r="N61" s="56"/>
      <c r="O61" s="56"/>
      <c r="P61" s="57"/>
    </row>
    <row r="62" spans="12:16" ht="13.05" customHeight="1">
      <c r="L62" s="52" t="s">
        <v>69</v>
      </c>
      <c r="M62" s="53" t="s">
        <v>69</v>
      </c>
      <c r="N62" s="53"/>
      <c r="O62" s="53"/>
      <c r="P62" s="54"/>
    </row>
    <row r="63" spans="12:16">
      <c r="L63" s="55"/>
      <c r="M63" s="56"/>
      <c r="N63" s="56"/>
      <c r="O63" s="56"/>
      <c r="P63" s="57"/>
    </row>
    <row r="64" spans="12:16" ht="13.05" customHeight="1">
      <c r="L64" s="61" t="s">
        <v>70</v>
      </c>
      <c r="M64" s="62" t="s">
        <v>70</v>
      </c>
      <c r="N64" s="62"/>
      <c r="O64" s="62"/>
      <c r="P64" s="63"/>
    </row>
    <row r="65" spans="12:16">
      <c r="L65" s="64"/>
      <c r="M65" s="65"/>
      <c r="N65" s="65"/>
      <c r="O65" s="65"/>
      <c r="P65" s="66"/>
    </row>
    <row r="66" spans="12:16" ht="13.05" customHeight="1">
      <c r="L66" s="67" t="s">
        <v>71</v>
      </c>
      <c r="M66" s="53" t="s">
        <v>72</v>
      </c>
      <c r="N66" s="53"/>
      <c r="O66" s="53"/>
      <c r="P66" s="54"/>
    </row>
    <row r="67" spans="12:16">
      <c r="L67" s="68"/>
      <c r="M67" s="56"/>
      <c r="N67" s="56"/>
      <c r="O67" s="56"/>
      <c r="P67" s="57"/>
    </row>
    <row r="68" spans="12:16" ht="13.05" customHeight="1">
      <c r="L68" s="52" t="s">
        <v>73</v>
      </c>
      <c r="M68" s="69" t="s">
        <v>74</v>
      </c>
      <c r="N68" s="69"/>
      <c r="O68" s="69"/>
      <c r="P68" s="70"/>
    </row>
    <row r="69" spans="12:16">
      <c r="L69" s="55"/>
      <c r="M69" s="71"/>
      <c r="N69" s="71"/>
      <c r="O69" s="71"/>
      <c r="P69" s="72"/>
    </row>
    <row r="70" spans="12:16" ht="13.05" customHeight="1">
      <c r="L70" s="58" t="s">
        <v>75</v>
      </c>
      <c r="M70" s="73" t="s">
        <v>76</v>
      </c>
      <c r="N70" s="73"/>
      <c r="O70" s="73"/>
      <c r="P70" s="74"/>
    </row>
    <row r="71" spans="12:16" ht="15.6" thickBot="1">
      <c r="L71" s="75"/>
      <c r="M71" s="76"/>
      <c r="N71" s="76"/>
      <c r="O71" s="76"/>
      <c r="P71" s="77"/>
    </row>
  </sheetData>
  <mergeCells count="22">
    <mergeCell ref="M70:P70"/>
    <mergeCell ref="M71:P71"/>
    <mergeCell ref="M65:P65"/>
    <mergeCell ref="M66:P66"/>
    <mergeCell ref="M67:P67"/>
    <mergeCell ref="M68:P68"/>
    <mergeCell ref="M69:P69"/>
    <mergeCell ref="M60:P60"/>
    <mergeCell ref="M61:P61"/>
    <mergeCell ref="M62:P62"/>
    <mergeCell ref="M63:P63"/>
    <mergeCell ref="M64:P64"/>
    <mergeCell ref="M55:P55"/>
    <mergeCell ref="M56:P56"/>
    <mergeCell ref="M57:P57"/>
    <mergeCell ref="M58:P58"/>
    <mergeCell ref="M59:P59"/>
    <mergeCell ref="L46:P50"/>
    <mergeCell ref="M51:P51"/>
    <mergeCell ref="M52:P52"/>
    <mergeCell ref="M53:P53"/>
    <mergeCell ref="M54:P54"/>
  </mergeCells>
  <phoneticPr fontId="2"/>
  <hyperlinks>
    <hyperlink ref="L6" r:id="rId1" xr:uid="{00000000-0004-0000-0000-000000000000}"/>
    <hyperlink ref="L8" r:id="rId2" xr:uid="{00000000-0004-0000-0000-000001000000}"/>
  </hyperlinks>
  <printOptions horizontalCentered="1"/>
  <pageMargins left="0.51181102362204722" right="0.51181102362204722" top="0.31496062992125984" bottom="0.35433070866141736" header="0" footer="0.27559055118110237"/>
  <pageSetup scale="74"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6B76C5-BC49-4D87-A7C4-492EB1213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A555FD-31D2-403E-9A4E-657954CABFCC}">
  <ds:schemaRefs>
    <ds:schemaRef ds:uri="http://purl.org/dc/dcmitype/"/>
    <ds:schemaRef ds:uri="http://purl.org/dc/elements/1.1/"/>
    <ds:schemaRef ds:uri="1a4ef10e-aaaa-43f3-bcdf-ef898b09f8b2"/>
    <ds:schemaRef ds:uri="http://schemas.microsoft.com/office/2006/documentManagement/types"/>
    <ds:schemaRef ds:uri="c32dd248-f522-4b44-9a1f-a75be454b1a7"/>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7D936D4-686F-4B73-9876-A06213DEEB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cp:lastPrinted>2024-01-05T15:29:56Z</cp:lastPrinted>
  <dcterms:created xsi:type="dcterms:W3CDTF">2004-01-09T15:12:21Z</dcterms:created>
  <dcterms:modified xsi:type="dcterms:W3CDTF">2024-01-05T15:45:58Z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4604200</vt:r8>
  </property>
</Properties>
</file>