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CCAT7/"/>
    </mc:Choice>
  </mc:AlternateContent>
  <xr:revisionPtr revIDLastSave="21" documentId="8_{187B15C4-7F4C-4F03-A215-8FCB3AC8FECD}" xr6:coauthVersionLast="47" xr6:coauthVersionMax="47" xr10:uidLastSave="{6F7BEEBD-5A51-4397-82C0-8C63694FF129}"/>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2" l="1"/>
  <c r="E37" i="2"/>
  <c r="E36" i="2"/>
  <c r="E35" i="2"/>
  <c r="E34" i="2"/>
  <c r="E32" i="2"/>
  <c r="E31" i="2"/>
  <c r="E29" i="2"/>
  <c r="E28" i="2"/>
  <c r="E27" i="2"/>
  <c r="E26" i="2"/>
  <c r="E25" i="2"/>
  <c r="E24" i="2"/>
  <c r="E23" i="2"/>
  <c r="E22" i="2"/>
  <c r="E21" i="2"/>
  <c r="E19" i="2"/>
  <c r="E18" i="2"/>
  <c r="E17" i="2"/>
  <c r="E16" i="2"/>
  <c r="E14" i="2"/>
  <c r="E38" i="2" s="1"/>
  <c r="E40" i="2" l="1"/>
  <c r="E42" i="2" s="1"/>
</calcChain>
</file>

<file path=xl/sharedStrings.xml><?xml version="1.0" encoding="utf-8"?>
<sst xmlns="http://schemas.openxmlformats.org/spreadsheetml/2006/main" count="89" uniqueCount="81">
  <si>
    <t>Customer Service</t>
  </si>
  <si>
    <t>nelson.orderdesk@nelson.com</t>
  </si>
  <si>
    <t>Phone: (416) 752-9448 | Toll-free: 1 (800) 268-2222 | Fax: 1 (800) 430-4445</t>
  </si>
  <si>
    <t>www.nelson.com</t>
  </si>
  <si>
    <t xml:space="preserve">Canadian Cognitive Abilities Test 7 (CCAT 7)                  </t>
  </si>
  <si>
    <t>Price List 2025</t>
  </si>
  <si>
    <t>Title</t>
  </si>
  <si>
    <t>ISBN</t>
  </si>
  <si>
    <t>Price</t>
  </si>
  <si>
    <t>Qty.</t>
  </si>
  <si>
    <t>Total</t>
  </si>
  <si>
    <t>Online Testing</t>
  </si>
  <si>
    <t>Online Testing Single Student Administration</t>
  </si>
  <si>
    <t>200018</t>
  </si>
  <si>
    <t>Directions for Administration</t>
  </si>
  <si>
    <t xml:space="preserve">Level 7 </t>
  </si>
  <si>
    <t>0176824952</t>
  </si>
  <si>
    <t xml:space="preserve">Level 8 </t>
  </si>
  <si>
    <t>0176824960</t>
  </si>
  <si>
    <t>Level 9</t>
  </si>
  <si>
    <t>017679588X</t>
  </si>
  <si>
    <t>Levels 10 - 17</t>
  </si>
  <si>
    <t>0176795898</t>
  </si>
  <si>
    <t>Student Booklets (single copies)</t>
  </si>
  <si>
    <t>Level 7 - Grade 1*</t>
  </si>
  <si>
    <t>0176824936</t>
  </si>
  <si>
    <t>Level 8 - Grade 2*</t>
  </si>
  <si>
    <t xml:space="preserve"> 0176824944</t>
  </si>
  <si>
    <t>Level 9 - Grade 3</t>
  </si>
  <si>
    <t>0176795812</t>
  </si>
  <si>
    <t>Level 10 - Grade 4</t>
  </si>
  <si>
    <t>0176795820</t>
  </si>
  <si>
    <t>Level 11 - Grade 5</t>
  </si>
  <si>
    <t>0176795839</t>
  </si>
  <si>
    <t>Level 12 - Grade 6</t>
  </si>
  <si>
    <t>0176795847</t>
  </si>
  <si>
    <t>Level 13/14 - Grade 7/8</t>
  </si>
  <si>
    <t>0176795855</t>
  </si>
  <si>
    <t>Level 15/16 - Grade 9/10</t>
  </si>
  <si>
    <t>0176795863</t>
  </si>
  <si>
    <t>Level 17/18 - Grade 11/12</t>
  </si>
  <si>
    <t>0176795871</t>
  </si>
  <si>
    <t>Student Booklet Bundles (25 pack)</t>
  </si>
  <si>
    <t xml:space="preserve">Level 9 </t>
  </si>
  <si>
    <t>0176824545</t>
  </si>
  <si>
    <t xml:space="preserve">Level 10 </t>
  </si>
  <si>
    <t>0176824553</t>
  </si>
  <si>
    <t>Answer Sheets</t>
  </si>
  <si>
    <t>Level 9 (Pk 25)</t>
  </si>
  <si>
    <t>0176795995</t>
  </si>
  <si>
    <t>Level 9 (Pk 100)</t>
  </si>
  <si>
    <t>0176796010</t>
  </si>
  <si>
    <t>Level 10-17 (Pk 25)</t>
  </si>
  <si>
    <t>0176796002</t>
  </si>
  <si>
    <t>Level 10-17 (Pk 100)</t>
  </si>
  <si>
    <t>0176796029</t>
  </si>
  <si>
    <t>* consumable booklets do not require answer sheets</t>
  </si>
  <si>
    <t>Subtotal</t>
  </si>
  <si>
    <t>Add 7% to Subtotal (min. $9.45 Shipping**)</t>
  </si>
  <si>
    <t>GST</t>
  </si>
  <si>
    <t>Volume Discounts available on print materials</t>
  </si>
  <si>
    <t>QST/HST*</t>
  </si>
  <si>
    <t>Products, specifications, and prices are subject to change without notice.</t>
  </si>
  <si>
    <r>
      <t>An approved Test User Qualification Form (TUQF) is required for all</t>
    </r>
    <r>
      <rPr>
        <i/>
        <sz val="10"/>
        <rFont val="Open Sans"/>
        <family val="2"/>
      </rPr>
      <t xml:space="preserve"> </t>
    </r>
    <r>
      <rPr>
        <sz val="10"/>
        <rFont val="Open Sans"/>
        <family val="2"/>
      </rPr>
      <t xml:space="preserve">orders. </t>
    </r>
  </si>
  <si>
    <r>
      <t xml:space="preserve">To obtain a TUQF please visit </t>
    </r>
    <r>
      <rPr>
        <b/>
        <sz val="10"/>
        <rFont val="Open Sans"/>
        <family val="2"/>
      </rPr>
      <t>https://school.nelson.com/psych-ed-assessment/CCAT7</t>
    </r>
  </si>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</sst>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font>
      <sz val="10"/>
      <name val="Arial"/>
    </font>
    <font>
      <sz val="10"/>
      <name val="Arial"/>
      <family val="2"/>
    </font>
    <font>
      <sz val="10"/>
      <name val="Open Sans"/>
      <family val="2"/>
    </font>
    <font>
      <b/>
      <sz val="18"/>
      <name val="Open Sans"/>
      <family val="2"/>
    </font>
    <font>
      <sz val="12"/>
      <color theme="1"/>
      <name val="Open Sans"/>
      <family val="2"/>
    </font>
    <font>
      <b/>
      <sz val="10"/>
      <name val="Open Sans"/>
      <family val="2"/>
    </font>
    <font>
      <b/>
      <sz val="18"/>
      <color rgb="FF000000"/>
      <name val="Open Sans"/>
      <family val="2"/>
    </font>
    <font>
      <b/>
      <sz val="12"/>
      <color indexed="8"/>
      <name val="Open Sans"/>
      <family val="2"/>
    </font>
    <font>
      <b/>
      <sz val="11"/>
      <color theme="0"/>
      <name val="Open Sans"/>
      <family val="2"/>
    </font>
    <font>
      <sz val="11"/>
      <color theme="0"/>
      <name val="Open Sans"/>
      <family val="2"/>
    </font>
    <font>
      <b/>
      <sz val="11"/>
      <color indexed="9"/>
      <name val="Open Sans"/>
      <family val="2"/>
    </font>
    <font>
      <sz val="11"/>
      <color theme="1"/>
      <name val="Open Sans"/>
      <family val="2"/>
    </font>
    <font>
      <u/>
      <sz val="11"/>
      <color theme="10"/>
      <name val="Calibri"/>
      <family val="2"/>
      <scheme val="minor"/>
    </font>
    <font>
      <u/>
      <sz val="11"/>
      <color theme="10"/>
      <name val="Open Sans"/>
      <family val="2"/>
    </font>
    <font>
      <b/>
      <sz val="10"/>
      <color rgb="FF000000"/>
      <name val="Open Sans"/>
      <family val="2"/>
    </font>
    <font>
      <sz val="10"/>
      <color theme="1"/>
      <name val="Open Sans"/>
      <family val="2"/>
    </font>
    <font>
      <sz val="9"/>
      <name val="Open Sans"/>
      <family val="2"/>
    </font>
    <font>
      <i/>
      <sz val="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s>
  <fills count="5">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72">
    <xf numFmtId="0" fontId="0" fillId="0" borderId="0" xfId="0"/>
    <xf numFmtId="0" fontId="2" fillId="0" borderId="0" xfId="0" applyFont="1" applyAlignment="1">
      <alignment vertical="center"/>
    </xf>
    <xf numFmtId="1" fontId="2" fillId="0" borderId="0" xfId="0" applyNumberFormat="1" applyFont="1" applyAlignment="1">
      <alignment vertical="center"/>
    </xf>
    <xf numFmtId="49" fontId="3" fillId="0" borderId="0" xfId="0" applyNumberFormat="1" applyFont="1" applyAlignment="1">
      <alignment vertical="center"/>
    </xf>
    <xf numFmtId="0" fontId="2" fillId="0" borderId="0" xfId="0" applyFont="1" applyAlignment="1">
      <alignment horizontal="center" vertical="center"/>
    </xf>
    <xf numFmtId="1" fontId="4" fillId="0" borderId="1" xfId="1" applyNumberFormat="1" applyFont="1" applyBorder="1" applyAlignment="1">
      <alignment horizontal="center" vertical="center"/>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1" fontId="2" fillId="0" borderId="1" xfId="1" applyNumberFormat="1" applyFont="1" applyBorder="1" applyAlignment="1">
      <alignment horizontal="center" vertical="center"/>
    </xf>
    <xf numFmtId="1" fontId="2" fillId="0" borderId="2" xfId="0" applyNumberFormat="1" applyFont="1" applyBorder="1" applyAlignment="1">
      <alignment horizontal="right" vertical="center"/>
    </xf>
    <xf numFmtId="0" fontId="5" fillId="0" borderId="0" xfId="0" applyFont="1" applyAlignment="1">
      <alignment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1" fontId="5" fillId="0" borderId="2" xfId="0" applyNumberFormat="1" applyFont="1" applyBorder="1" applyAlignment="1">
      <alignment horizontal="right" vertical="center"/>
    </xf>
    <xf numFmtId="1" fontId="5" fillId="0" borderId="0" xfId="0" applyNumberFormat="1" applyFont="1" applyAlignment="1">
      <alignment horizontal="right" vertical="center"/>
    </xf>
    <xf numFmtId="1" fontId="2" fillId="0" borderId="0" xfId="1" applyNumberFormat="1" applyFont="1" applyAlignment="1">
      <alignment vertical="center"/>
    </xf>
    <xf numFmtId="44" fontId="2" fillId="0" borderId="0" xfId="1" applyFont="1" applyAlignment="1">
      <alignment vertical="center"/>
    </xf>
    <xf numFmtId="44" fontId="2" fillId="0" borderId="1" xfId="1" applyFont="1" applyBorder="1" applyAlignment="1">
      <alignment horizontal="right" vertical="center"/>
    </xf>
    <xf numFmtId="0" fontId="6" fillId="0" borderId="0" xfId="0" applyFont="1"/>
    <xf numFmtId="0" fontId="7" fillId="0" borderId="0" xfId="0" applyFont="1" applyAlignment="1">
      <alignment vertical="center"/>
    </xf>
    <xf numFmtId="0" fontId="10" fillId="2" borderId="1" xfId="0" applyFont="1" applyFill="1" applyBorder="1" applyAlignment="1">
      <alignment horizontal="left" vertical="center" wrapText="1"/>
    </xf>
    <xf numFmtId="44" fontId="10" fillId="2" borderId="1" xfId="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1" fillId="0" borderId="0" xfId="0" applyFont="1"/>
    <xf numFmtId="0" fontId="13" fillId="0" borderId="0" xfId="2" applyFont="1"/>
    <xf numFmtId="44" fontId="14" fillId="0" borderId="1" xfId="1" applyFont="1" applyBorder="1" applyAlignment="1">
      <alignment horizontal="right" vertical="center"/>
    </xf>
    <xf numFmtId="44" fontId="5" fillId="0" borderId="1" xfId="1" applyFont="1" applyBorder="1" applyAlignment="1">
      <alignment horizontal="right" vertical="center"/>
    </xf>
    <xf numFmtId="1" fontId="15" fillId="0" borderId="1" xfId="1" applyNumberFormat="1" applyFont="1" applyBorder="1" applyAlignment="1">
      <alignment horizontal="center" vertical="center"/>
    </xf>
    <xf numFmtId="44" fontId="15" fillId="0" borderId="1" xfId="1" applyFont="1" applyBorder="1" applyAlignment="1">
      <alignment horizontal="right" vertical="center"/>
    </xf>
    <xf numFmtId="44" fontId="2" fillId="0" borderId="0" xfId="1" applyFont="1" applyBorder="1" applyAlignment="1">
      <alignment horizontal="right" vertical="center"/>
    </xf>
    <xf numFmtId="0" fontId="2" fillId="0" borderId="1" xfId="0" quotePrefix="1" applyFont="1" applyBorder="1" applyAlignment="1">
      <alignment horizontal="center" vertical="center" wrapText="1"/>
    </xf>
    <xf numFmtId="49" fontId="20" fillId="0" borderId="10"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1" fillId="0" borderId="10"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2" fillId="0" borderId="10" xfId="0" applyNumberFormat="1" applyFont="1" applyBorder="1" applyAlignment="1">
      <alignment horizontal="left" vertical="center"/>
    </xf>
    <xf numFmtId="49" fontId="22" fillId="0" borderId="13" xfId="0" applyNumberFormat="1" applyFont="1" applyBorder="1" applyAlignment="1">
      <alignment horizontal="left" vertical="center"/>
    </xf>
    <xf numFmtId="49" fontId="2" fillId="0" borderId="18" xfId="0" applyNumberFormat="1" applyFont="1" applyBorder="1" applyAlignment="1">
      <alignment vertical="center"/>
    </xf>
    <xf numFmtId="0" fontId="8" fillId="3" borderId="4" xfId="0" applyFont="1" applyFill="1" applyBorder="1" applyAlignment="1">
      <alignment vertical="top" wrapText="1"/>
    </xf>
    <xf numFmtId="49" fontId="9" fillId="3" borderId="5" xfId="0" applyNumberFormat="1" applyFont="1" applyFill="1" applyBorder="1" applyAlignment="1">
      <alignment horizontal="center" vertical="top" wrapText="1"/>
    </xf>
    <xf numFmtId="1" fontId="9" fillId="3" borderId="5" xfId="1" applyNumberFormat="1" applyFont="1" applyFill="1" applyBorder="1" applyAlignment="1">
      <alignment horizontal="center" vertical="center"/>
    </xf>
    <xf numFmtId="44" fontId="9" fillId="3" borderId="6" xfId="1" applyFont="1" applyFill="1" applyBorder="1" applyAlignment="1">
      <alignment horizontal="right" vertical="center"/>
    </xf>
    <xf numFmtId="0" fontId="8" fillId="3" borderId="4" xfId="0" applyFont="1" applyFill="1" applyBorder="1" applyAlignment="1">
      <alignment vertical="top"/>
    </xf>
    <xf numFmtId="49" fontId="18" fillId="2" borderId="7" xfId="0" applyNumberFormat="1" applyFont="1" applyFill="1" applyBorder="1" applyAlignment="1">
      <alignment horizontal="left" vertical="center"/>
    </xf>
    <xf numFmtId="49" fontId="23" fillId="0" borderId="0" xfId="0" applyNumberFormat="1" applyFont="1" applyAlignment="1">
      <alignment horizontal="left" vertical="center"/>
    </xf>
    <xf numFmtId="49" fontId="23" fillId="0" borderId="17"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2" xfId="0" applyNumberFormat="1" applyFont="1" applyBorder="1" applyAlignment="1">
      <alignment horizontal="left" vertical="center"/>
    </xf>
    <xf numFmtId="49" fontId="20" fillId="0" borderId="14" xfId="0" applyNumberFormat="1" applyFont="1" applyBorder="1" applyAlignment="1">
      <alignment horizontal="left" vertical="center"/>
    </xf>
    <xf numFmtId="49" fontId="20" fillId="0" borderId="15" xfId="0" applyNumberFormat="1" applyFont="1" applyBorder="1" applyAlignment="1">
      <alignment horizontal="left" vertical="center"/>
    </xf>
    <xf numFmtId="49" fontId="23" fillId="0" borderId="11" xfId="0" applyNumberFormat="1" applyFont="1" applyBorder="1" applyAlignment="1">
      <alignment horizontal="left" vertical="center"/>
    </xf>
    <xf numFmtId="49" fontId="23" fillId="0" borderId="12" xfId="0" applyNumberFormat="1" applyFont="1" applyBorder="1" applyAlignment="1">
      <alignment horizontal="left" vertical="center"/>
    </xf>
    <xf numFmtId="49" fontId="23" fillId="0" borderId="14" xfId="0" applyNumberFormat="1" applyFont="1" applyBorder="1" applyAlignment="1">
      <alignment horizontal="left" vertical="center"/>
    </xf>
    <xf numFmtId="49" fontId="23" fillId="0" borderId="15" xfId="0" applyNumberFormat="1" applyFont="1" applyBorder="1" applyAlignment="1">
      <alignment horizontal="left" vertical="center"/>
    </xf>
    <xf numFmtId="49" fontId="21" fillId="0" borderId="11" xfId="0" applyNumberFormat="1" applyFont="1" applyBorder="1" applyAlignment="1">
      <alignment horizontal="left" vertical="center"/>
    </xf>
    <xf numFmtId="49" fontId="21" fillId="0" borderId="12"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17" xfId="0" applyNumberFormat="1" applyFont="1" applyBorder="1" applyAlignment="1">
      <alignment horizontal="left" vertical="center"/>
    </xf>
    <xf numFmtId="0" fontId="16" fillId="0" borderId="0" xfId="0" applyFont="1" applyAlignment="1">
      <alignment horizontal="left" vertical="center" wrapText="1"/>
    </xf>
    <xf numFmtId="49" fontId="18" fillId="2" borderId="8" xfId="0" applyNumberFormat="1" applyFont="1" applyFill="1" applyBorder="1" applyAlignment="1">
      <alignment horizontal="left" vertical="center"/>
    </xf>
    <xf numFmtId="49" fontId="18" fillId="2" borderId="9" xfId="0" applyNumberFormat="1" applyFont="1" applyFill="1" applyBorder="1" applyAlignment="1">
      <alignment horizontal="left" vertical="center"/>
    </xf>
    <xf numFmtId="0" fontId="0" fillId="4" borderId="0" xfId="0" applyFill="1"/>
    <xf numFmtId="44" fontId="5" fillId="0" borderId="0" xfId="1" applyFont="1" applyAlignment="1">
      <alignment vertical="center"/>
    </xf>
    <xf numFmtId="44" fontId="5" fillId="0" borderId="0" xfId="1" applyFont="1" applyAlignment="1">
      <alignment horizontal="center" vertical="center"/>
    </xf>
    <xf numFmtId="44" fontId="8" fillId="3" borderId="5" xfId="1" applyFont="1" applyFill="1" applyBorder="1" applyAlignment="1">
      <alignment horizontal="right" vertical="center"/>
    </xf>
    <xf numFmtId="44" fontId="5" fillId="0" borderId="3" xfId="1" applyFont="1" applyBorder="1" applyAlignment="1">
      <alignment horizontal="right" vertical="center"/>
    </xf>
    <xf numFmtId="0" fontId="2"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4071"/>
      <color rgb="FF4A5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1051224</xdr:colOff>
      <xdr:row>3</xdr:row>
      <xdr:rowOff>58865</xdr:rowOff>
    </xdr:to>
    <xdr:pic>
      <xdr:nvPicPr>
        <xdr:cNvPr id="2" name="Picture 6">
          <a:extLst>
            <a:ext uri="{FF2B5EF4-FFF2-40B4-BE49-F238E27FC236}">
              <a16:creationId xmlns:a16="http://schemas.microsoft.com/office/drawing/2014/main" id="{F7866597-F81A-44B8-AE47-7B03F8F8DC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6150" b="16150"/>
        <a:stretch/>
      </xdr:blipFill>
      <xdr:spPr bwMode="auto">
        <a:xfrm>
          <a:off x="0" y="0"/>
          <a:ext cx="4575474" cy="63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1829922</xdr:colOff>
      <xdr:row>1</xdr:row>
      <xdr:rowOff>107577</xdr:rowOff>
    </xdr:from>
    <xdr:to>
      <xdr:col>4</xdr:col>
      <xdr:colOff>726140</xdr:colOff>
      <xdr:row>5</xdr:row>
      <xdr:rowOff>144705</xdr:rowOff>
    </xdr:to>
    <xdr:pic>
      <xdr:nvPicPr>
        <xdr:cNvPr id="3" name="Picture 2">
          <a:extLst>
            <a:ext uri="{FF2B5EF4-FFF2-40B4-BE49-F238E27FC236}">
              <a16:creationId xmlns:a16="http://schemas.microsoft.com/office/drawing/2014/main" id="{0F8BDCA1-12FC-49F4-A528-70A379AFAF37}"/>
            </a:ext>
            <a:ext uri="{147F2762-F138-4A5C-976F-8EAC2B608ADB}">
              <a16:predDERef xmlns:a16="http://schemas.microsoft.com/office/drawing/2014/main" pred="{F7866597-F81A-44B8-AE47-7B03F8F8DC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54172" y="298077"/>
          <a:ext cx="2191868" cy="8181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77A19-5DDF-482A-BACE-BBC2E994933E}">
  <dimension ref="A1:E71"/>
  <sheetViews>
    <sheetView tabSelected="1" workbookViewId="0">
      <selection activeCell="T7" sqref="T7"/>
    </sheetView>
  </sheetViews>
  <sheetFormatPr defaultRowHeight="12.75"/>
  <cols>
    <col min="1" max="1" width="52.85546875" style="66" customWidth="1"/>
    <col min="2" max="2" width="27.5703125" style="66" customWidth="1"/>
    <col min="3" max="3" width="11.42578125" style="66" customWidth="1"/>
    <col min="4" max="4" width="10.42578125" style="66" customWidth="1"/>
    <col min="5" max="5" width="14.140625" style="66" customWidth="1"/>
    <col min="6" max="16384" width="9.140625" style="66"/>
  </cols>
  <sheetData>
    <row r="1" spans="1:5" ht="15">
      <c r="A1" s="1"/>
      <c r="B1" s="1"/>
      <c r="C1" s="67"/>
      <c r="D1" s="2"/>
      <c r="E1" s="16"/>
    </row>
    <row r="2" spans="1:5" ht="15">
      <c r="A2" s="1"/>
      <c r="B2" s="1"/>
      <c r="C2" s="67"/>
      <c r="D2" s="15"/>
      <c r="E2" s="16"/>
    </row>
    <row r="3" spans="1:5" ht="15">
      <c r="A3" s="1"/>
      <c r="B3" s="1"/>
      <c r="C3" s="67"/>
      <c r="D3" s="15"/>
      <c r="E3" s="16"/>
    </row>
    <row r="4" spans="1:5" ht="15">
      <c r="A4" s="1"/>
      <c r="B4" s="1"/>
      <c r="C4" s="16"/>
      <c r="D4" s="2"/>
      <c r="E4" s="16"/>
    </row>
    <row r="5" spans="1:5" ht="16.5">
      <c r="A5" s="23" t="s">
        <v>0</v>
      </c>
      <c r="B5" s="1"/>
      <c r="C5" s="67"/>
      <c r="D5" s="2"/>
      <c r="E5" s="16"/>
    </row>
    <row r="6" spans="1:5" ht="16.5">
      <c r="A6" s="24" t="s">
        <v>1</v>
      </c>
      <c r="B6" s="1"/>
      <c r="C6" s="67"/>
      <c r="D6" s="2"/>
      <c r="E6" s="16"/>
    </row>
    <row r="7" spans="1:5" ht="16.5">
      <c r="A7" s="23" t="s">
        <v>2</v>
      </c>
      <c r="B7" s="1"/>
      <c r="C7" s="67"/>
      <c r="D7" s="2"/>
      <c r="E7" s="16"/>
    </row>
    <row r="8" spans="1:5" ht="16.5">
      <c r="A8" s="24" t="s">
        <v>3</v>
      </c>
      <c r="B8" s="1"/>
      <c r="C8" s="67"/>
      <c r="D8" s="2"/>
      <c r="E8" s="16"/>
    </row>
    <row r="9" spans="1:5" ht="27">
      <c r="A9" s="3"/>
      <c r="B9" s="1"/>
      <c r="C9" s="67"/>
      <c r="D9" s="2"/>
      <c r="E9" s="16"/>
    </row>
    <row r="10" spans="1:5" ht="27">
      <c r="A10" s="18" t="s">
        <v>4</v>
      </c>
      <c r="B10" s="1"/>
      <c r="C10" s="67"/>
      <c r="D10" s="2"/>
      <c r="E10" s="2"/>
    </row>
    <row r="11" spans="1:5" ht="18">
      <c r="A11" s="19" t="s">
        <v>5</v>
      </c>
      <c r="B11" s="4"/>
      <c r="C11" s="68"/>
      <c r="D11" s="2"/>
      <c r="E11" s="16"/>
    </row>
    <row r="12" spans="1:5" ht="16.5">
      <c r="A12" s="20" t="s">
        <v>6</v>
      </c>
      <c r="B12" s="21" t="s">
        <v>7</v>
      </c>
      <c r="C12" s="21" t="s">
        <v>8</v>
      </c>
      <c r="D12" s="22" t="s">
        <v>9</v>
      </c>
      <c r="E12" s="21" t="s">
        <v>10</v>
      </c>
    </row>
    <row r="13" spans="1:5" ht="16.5">
      <c r="A13" s="39" t="s">
        <v>11</v>
      </c>
      <c r="B13" s="40"/>
      <c r="C13" s="69"/>
      <c r="D13" s="41"/>
      <c r="E13" s="42"/>
    </row>
    <row r="14" spans="1:5" ht="15">
      <c r="A14" s="6" t="s">
        <v>12</v>
      </c>
      <c r="B14" s="7" t="s">
        <v>13</v>
      </c>
      <c r="C14" s="26">
        <v>19.75</v>
      </c>
      <c r="D14" s="27"/>
      <c r="E14" s="28">
        <f>C14*D14</f>
        <v>0</v>
      </c>
    </row>
    <row r="15" spans="1:5" ht="16.5">
      <c r="A15" s="39" t="s">
        <v>14</v>
      </c>
      <c r="B15" s="40"/>
      <c r="C15" s="69"/>
      <c r="D15" s="41"/>
      <c r="E15" s="42"/>
    </row>
    <row r="16" spans="1:5" ht="15">
      <c r="A16" s="6" t="s">
        <v>15</v>
      </c>
      <c r="B16" s="7" t="s">
        <v>16</v>
      </c>
      <c r="C16" s="26">
        <v>17.95</v>
      </c>
      <c r="D16" s="27"/>
      <c r="E16" s="28">
        <f>C16*D16</f>
        <v>0</v>
      </c>
    </row>
    <row r="17" spans="1:5" ht="15">
      <c r="A17" s="6" t="s">
        <v>17</v>
      </c>
      <c r="B17" s="7" t="s">
        <v>18</v>
      </c>
      <c r="C17" s="26">
        <v>17.95</v>
      </c>
      <c r="D17" s="27"/>
      <c r="E17" s="28">
        <f>C17*D17</f>
        <v>0</v>
      </c>
    </row>
    <row r="18" spans="1:5" ht="15">
      <c r="A18" s="6" t="s">
        <v>19</v>
      </c>
      <c r="B18" s="7" t="s">
        <v>20</v>
      </c>
      <c r="C18" s="26">
        <v>17.95</v>
      </c>
      <c r="D18" s="8"/>
      <c r="E18" s="17">
        <f>C18*D18</f>
        <v>0</v>
      </c>
    </row>
    <row r="19" spans="1:5" ht="15">
      <c r="A19" s="6" t="s">
        <v>21</v>
      </c>
      <c r="B19" s="7" t="s">
        <v>22</v>
      </c>
      <c r="C19" s="26">
        <v>17.95</v>
      </c>
      <c r="D19" s="8"/>
      <c r="E19" s="17">
        <f>C19*D19</f>
        <v>0</v>
      </c>
    </row>
    <row r="20" spans="1:5" ht="16.5">
      <c r="A20" s="39" t="s">
        <v>23</v>
      </c>
      <c r="B20" s="40"/>
      <c r="C20" s="69"/>
      <c r="D20" s="41"/>
      <c r="E20" s="42"/>
    </row>
    <row r="21" spans="1:5" ht="18">
      <c r="A21" s="6" t="s">
        <v>24</v>
      </c>
      <c r="B21" s="7" t="s">
        <v>25</v>
      </c>
      <c r="C21" s="26">
        <v>18.95</v>
      </c>
      <c r="D21" s="5"/>
      <c r="E21" s="17">
        <f t="shared" ref="E21:E29" si="0">C21*D21</f>
        <v>0</v>
      </c>
    </row>
    <row r="22" spans="1:5" ht="18">
      <c r="A22" s="6" t="s">
        <v>26</v>
      </c>
      <c r="B22" s="7" t="s">
        <v>27</v>
      </c>
      <c r="C22" s="26">
        <v>18.95</v>
      </c>
      <c r="D22" s="5"/>
      <c r="E22" s="17">
        <f t="shared" si="0"/>
        <v>0</v>
      </c>
    </row>
    <row r="23" spans="1:5" ht="15">
      <c r="A23" s="6" t="s">
        <v>28</v>
      </c>
      <c r="B23" s="7" t="s">
        <v>29</v>
      </c>
      <c r="C23" s="26">
        <v>9.9499999999999993</v>
      </c>
      <c r="D23" s="8"/>
      <c r="E23" s="17">
        <f>C23*D23</f>
        <v>0</v>
      </c>
    </row>
    <row r="24" spans="1:5" ht="15">
      <c r="A24" s="6" t="s">
        <v>30</v>
      </c>
      <c r="B24" s="7" t="s">
        <v>31</v>
      </c>
      <c r="C24" s="26">
        <v>9.9499999999999993</v>
      </c>
      <c r="D24" s="8"/>
      <c r="E24" s="17">
        <f t="shared" si="0"/>
        <v>0</v>
      </c>
    </row>
    <row r="25" spans="1:5" ht="15">
      <c r="A25" s="6" t="s">
        <v>32</v>
      </c>
      <c r="B25" s="7" t="s">
        <v>33</v>
      </c>
      <c r="C25" s="26">
        <v>9.9499999999999993</v>
      </c>
      <c r="D25" s="8"/>
      <c r="E25" s="17">
        <f t="shared" si="0"/>
        <v>0</v>
      </c>
    </row>
    <row r="26" spans="1:5" ht="15">
      <c r="A26" s="6" t="s">
        <v>34</v>
      </c>
      <c r="B26" s="7" t="s">
        <v>35</v>
      </c>
      <c r="C26" s="26">
        <v>9.9499999999999993</v>
      </c>
      <c r="D26" s="8"/>
      <c r="E26" s="17">
        <f t="shared" si="0"/>
        <v>0</v>
      </c>
    </row>
    <row r="27" spans="1:5" ht="15">
      <c r="A27" s="6" t="s">
        <v>36</v>
      </c>
      <c r="B27" s="7" t="s">
        <v>37</v>
      </c>
      <c r="C27" s="26">
        <v>9.9499999999999993</v>
      </c>
      <c r="D27" s="8"/>
      <c r="E27" s="17">
        <f t="shared" si="0"/>
        <v>0</v>
      </c>
    </row>
    <row r="28" spans="1:5" ht="15">
      <c r="A28" s="6" t="s">
        <v>38</v>
      </c>
      <c r="B28" s="7" t="s">
        <v>39</v>
      </c>
      <c r="C28" s="26">
        <v>9.9499999999999993</v>
      </c>
      <c r="D28" s="8"/>
      <c r="E28" s="17">
        <f t="shared" si="0"/>
        <v>0</v>
      </c>
    </row>
    <row r="29" spans="1:5" ht="15">
      <c r="A29" s="6" t="s">
        <v>40</v>
      </c>
      <c r="B29" s="7" t="s">
        <v>41</v>
      </c>
      <c r="C29" s="26">
        <v>9.9499999999999993</v>
      </c>
      <c r="D29" s="8"/>
      <c r="E29" s="17">
        <f t="shared" si="0"/>
        <v>0</v>
      </c>
    </row>
    <row r="30" spans="1:5" ht="16.5">
      <c r="A30" s="43" t="s">
        <v>42</v>
      </c>
      <c r="B30" s="40"/>
      <c r="C30" s="69"/>
      <c r="D30" s="41"/>
      <c r="E30" s="42"/>
    </row>
    <row r="31" spans="1:5" ht="15">
      <c r="A31" s="6" t="s">
        <v>43</v>
      </c>
      <c r="B31" s="30" t="s">
        <v>44</v>
      </c>
      <c r="C31" s="25">
        <v>237.95</v>
      </c>
      <c r="D31" s="8"/>
      <c r="E31" s="17">
        <f t="shared" ref="E31:E32" si="1">C31*D31</f>
        <v>0</v>
      </c>
    </row>
    <row r="32" spans="1:5" ht="15">
      <c r="A32" s="6" t="s">
        <v>45</v>
      </c>
      <c r="B32" s="30" t="s">
        <v>46</v>
      </c>
      <c r="C32" s="25">
        <v>237.95</v>
      </c>
      <c r="D32" s="8"/>
      <c r="E32" s="17">
        <f t="shared" si="1"/>
        <v>0</v>
      </c>
    </row>
    <row r="33" spans="1:5" ht="16.5">
      <c r="A33" s="39" t="s">
        <v>47</v>
      </c>
      <c r="B33" s="40"/>
      <c r="C33" s="69"/>
      <c r="D33" s="41"/>
      <c r="E33" s="42"/>
    </row>
    <row r="34" spans="1:5" ht="15">
      <c r="A34" s="6" t="s">
        <v>48</v>
      </c>
      <c r="B34" s="7" t="s">
        <v>49</v>
      </c>
      <c r="C34" s="25">
        <v>37.950000000000003</v>
      </c>
      <c r="D34" s="8"/>
      <c r="E34" s="17">
        <f>C34*D34</f>
        <v>0</v>
      </c>
    </row>
    <row r="35" spans="1:5" ht="15">
      <c r="A35" s="6" t="s">
        <v>50</v>
      </c>
      <c r="B35" s="7" t="s">
        <v>51</v>
      </c>
      <c r="C35" s="25">
        <v>140.94999999999999</v>
      </c>
      <c r="D35" s="8"/>
      <c r="E35" s="17">
        <f>C35*D35</f>
        <v>0</v>
      </c>
    </row>
    <row r="36" spans="1:5" ht="15">
      <c r="A36" s="6" t="s">
        <v>52</v>
      </c>
      <c r="B36" s="7" t="s">
        <v>53</v>
      </c>
      <c r="C36" s="25">
        <v>37.950000000000003</v>
      </c>
      <c r="D36" s="8"/>
      <c r="E36" s="17">
        <f>C36*D36</f>
        <v>0</v>
      </c>
    </row>
    <row r="37" spans="1:5" ht="15">
      <c r="A37" s="6" t="s">
        <v>54</v>
      </c>
      <c r="B37" s="7" t="s">
        <v>55</v>
      </c>
      <c r="C37" s="25">
        <v>140.94999999999999</v>
      </c>
      <c r="D37" s="8"/>
      <c r="E37" s="17">
        <f>C37*D37</f>
        <v>0</v>
      </c>
    </row>
    <row r="38" spans="1:5" ht="15">
      <c r="A38" s="10" t="s">
        <v>56</v>
      </c>
      <c r="B38" s="10"/>
      <c r="C38" s="67"/>
      <c r="D38" s="13" t="s">
        <v>57</v>
      </c>
      <c r="E38" s="70">
        <f>SUM(E14:E37)</f>
        <v>0</v>
      </c>
    </row>
    <row r="39" spans="1:5" ht="15">
      <c r="A39" s="1"/>
      <c r="B39" s="11"/>
      <c r="C39" s="67"/>
      <c r="D39" s="9" t="s">
        <v>58</v>
      </c>
      <c r="E39" s="17">
        <v>0</v>
      </c>
    </row>
    <row r="40" spans="1:5" ht="15">
      <c r="A40" s="1"/>
      <c r="B40" s="12"/>
      <c r="C40" s="67"/>
      <c r="D40" s="9" t="s">
        <v>59</v>
      </c>
      <c r="E40" s="17">
        <f>E38*0.05</f>
        <v>0</v>
      </c>
    </row>
    <row r="41" spans="1:5" ht="15">
      <c r="A41" s="10" t="s">
        <v>60</v>
      </c>
      <c r="B41" s="1"/>
      <c r="C41" s="67"/>
      <c r="D41" s="9" t="s">
        <v>61</v>
      </c>
      <c r="E41" s="17">
        <f>E39*0.13</f>
        <v>0</v>
      </c>
    </row>
    <row r="42" spans="1:5" ht="15">
      <c r="A42" s="71" t="s">
        <v>62</v>
      </c>
      <c r="B42" s="1"/>
      <c r="C42" s="67"/>
      <c r="D42" s="13" t="s">
        <v>10</v>
      </c>
      <c r="E42" s="17">
        <f>SUM(E38:E41)</f>
        <v>0</v>
      </c>
    </row>
    <row r="43" spans="1:5" ht="15">
      <c r="A43" s="71" t="s">
        <v>63</v>
      </c>
      <c r="B43" s="1"/>
      <c r="C43" s="67"/>
      <c r="D43" s="14"/>
      <c r="E43" s="29"/>
    </row>
    <row r="44" spans="1:5" ht="15">
      <c r="A44" s="71" t="s">
        <v>64</v>
      </c>
      <c r="B44" s="1"/>
      <c r="C44" s="67"/>
      <c r="D44" s="14"/>
      <c r="E44" s="29"/>
    </row>
    <row r="45" spans="1:5" ht="15">
      <c r="A45" s="1"/>
      <c r="B45" s="1"/>
      <c r="C45" s="67"/>
      <c r="D45" s="14"/>
      <c r="E45" s="29"/>
    </row>
    <row r="46" spans="1:5">
      <c r="A46" s="63" t="s">
        <v>65</v>
      </c>
      <c r="B46" s="63"/>
      <c r="C46" s="63"/>
      <c r="D46" s="63"/>
      <c r="E46" s="63"/>
    </row>
    <row r="47" spans="1:5">
      <c r="A47" s="63"/>
      <c r="B47" s="63"/>
      <c r="C47" s="63"/>
      <c r="D47" s="63"/>
      <c r="E47" s="63"/>
    </row>
    <row r="48" spans="1:5">
      <c r="A48" s="63"/>
      <c r="B48" s="63"/>
      <c r="C48" s="63"/>
      <c r="D48" s="63"/>
      <c r="E48" s="63"/>
    </row>
    <row r="49" spans="1:5">
      <c r="A49" s="63"/>
      <c r="B49" s="63"/>
      <c r="C49" s="63"/>
      <c r="D49" s="63"/>
      <c r="E49" s="63"/>
    </row>
    <row r="50" spans="1:5">
      <c r="A50" s="63"/>
      <c r="B50" s="63"/>
      <c r="C50" s="63"/>
      <c r="D50" s="63"/>
      <c r="E50" s="63"/>
    </row>
    <row r="51" spans="1:5" ht="14.25">
      <c r="A51" s="44" t="s">
        <v>66</v>
      </c>
      <c r="B51" s="64" t="s">
        <v>67</v>
      </c>
      <c r="C51" s="64"/>
      <c r="D51" s="64"/>
      <c r="E51" s="65"/>
    </row>
    <row r="52" spans="1:5">
      <c r="A52" s="31" t="s">
        <v>68</v>
      </c>
      <c r="B52" s="51" t="s">
        <v>68</v>
      </c>
      <c r="C52" s="51"/>
      <c r="D52" s="51"/>
      <c r="E52" s="52"/>
    </row>
    <row r="53" spans="1:5">
      <c r="A53" s="32"/>
      <c r="B53" s="53"/>
      <c r="C53" s="53"/>
      <c r="D53" s="53"/>
      <c r="E53" s="54"/>
    </row>
    <row r="54" spans="1:5">
      <c r="A54" s="33" t="s">
        <v>69</v>
      </c>
      <c r="B54" s="61" t="s">
        <v>69</v>
      </c>
      <c r="C54" s="61"/>
      <c r="D54" s="61"/>
      <c r="E54" s="62"/>
    </row>
    <row r="55" spans="1:5">
      <c r="A55" s="33"/>
      <c r="B55" s="61"/>
      <c r="C55" s="61"/>
      <c r="D55" s="61"/>
      <c r="E55" s="62"/>
    </row>
    <row r="56" spans="1:5">
      <c r="A56" s="31" t="s">
        <v>70</v>
      </c>
      <c r="B56" s="51" t="s">
        <v>70</v>
      </c>
      <c r="C56" s="51"/>
      <c r="D56" s="51"/>
      <c r="E56" s="52"/>
    </row>
    <row r="57" spans="1:5">
      <c r="A57" s="32"/>
      <c r="B57" s="53"/>
      <c r="C57" s="53"/>
      <c r="D57" s="53"/>
      <c r="E57" s="54"/>
    </row>
    <row r="58" spans="1:5">
      <c r="A58" s="33" t="s">
        <v>71</v>
      </c>
      <c r="B58" s="61" t="s">
        <v>71</v>
      </c>
      <c r="C58" s="61"/>
      <c r="D58" s="61"/>
      <c r="E58" s="62"/>
    </row>
    <row r="59" spans="1:5">
      <c r="A59" s="33"/>
      <c r="B59" s="61"/>
      <c r="C59" s="61"/>
      <c r="D59" s="61"/>
      <c r="E59" s="62"/>
    </row>
    <row r="60" spans="1:5">
      <c r="A60" s="31" t="s">
        <v>72</v>
      </c>
      <c r="B60" s="51" t="s">
        <v>72</v>
      </c>
      <c r="C60" s="51"/>
      <c r="D60" s="51"/>
      <c r="E60" s="52"/>
    </row>
    <row r="61" spans="1:5">
      <c r="A61" s="32"/>
      <c r="B61" s="53"/>
      <c r="C61" s="53"/>
      <c r="D61" s="53"/>
      <c r="E61" s="54"/>
    </row>
    <row r="62" spans="1:5">
      <c r="A62" s="31" t="s">
        <v>73</v>
      </c>
      <c r="B62" s="51" t="s">
        <v>73</v>
      </c>
      <c r="C62" s="51"/>
      <c r="D62" s="51"/>
      <c r="E62" s="52"/>
    </row>
    <row r="63" spans="1:5">
      <c r="A63" s="32"/>
      <c r="B63" s="53"/>
      <c r="C63" s="53"/>
      <c r="D63" s="53"/>
      <c r="E63" s="54"/>
    </row>
    <row r="64" spans="1:5">
      <c r="A64" s="34" t="s">
        <v>74</v>
      </c>
      <c r="B64" s="59" t="s">
        <v>74</v>
      </c>
      <c r="C64" s="59"/>
      <c r="D64" s="59"/>
      <c r="E64" s="60"/>
    </row>
    <row r="65" spans="1:5">
      <c r="A65" s="35"/>
      <c r="B65" s="49"/>
      <c r="C65" s="49"/>
      <c r="D65" s="49"/>
      <c r="E65" s="50"/>
    </row>
    <row r="66" spans="1:5">
      <c r="A66" s="36" t="s">
        <v>75</v>
      </c>
      <c r="B66" s="51" t="s">
        <v>76</v>
      </c>
      <c r="C66" s="51"/>
      <c r="D66" s="51"/>
      <c r="E66" s="52"/>
    </row>
    <row r="67" spans="1:5">
      <c r="A67" s="37"/>
      <c r="B67" s="53"/>
      <c r="C67" s="53"/>
      <c r="D67" s="53"/>
      <c r="E67" s="54"/>
    </row>
    <row r="68" spans="1:5">
      <c r="A68" s="31" t="s">
        <v>77</v>
      </c>
      <c r="B68" s="55" t="s">
        <v>78</v>
      </c>
      <c r="C68" s="55"/>
      <c r="D68" s="55"/>
      <c r="E68" s="56"/>
    </row>
    <row r="69" spans="1:5">
      <c r="A69" s="32"/>
      <c r="B69" s="57"/>
      <c r="C69" s="57"/>
      <c r="D69" s="57"/>
      <c r="E69" s="58"/>
    </row>
    <row r="70" spans="1:5">
      <c r="A70" s="33" t="s">
        <v>79</v>
      </c>
      <c r="B70" s="45" t="s">
        <v>80</v>
      </c>
      <c r="C70" s="45"/>
      <c r="D70" s="45"/>
      <c r="E70" s="46"/>
    </row>
    <row r="71" spans="1:5" ht="15">
      <c r="A71" s="38"/>
      <c r="B71" s="47"/>
      <c r="C71" s="47"/>
      <c r="D71" s="47"/>
      <c r="E71" s="48"/>
    </row>
  </sheetData>
  <mergeCells count="22">
    <mergeCell ref="B68:E68"/>
    <mergeCell ref="B69:E69"/>
    <mergeCell ref="B70:E70"/>
    <mergeCell ref="B71:E71"/>
    <mergeCell ref="B62:E62"/>
    <mergeCell ref="B63:E63"/>
    <mergeCell ref="B64:E64"/>
    <mergeCell ref="B65:E65"/>
    <mergeCell ref="B66:E66"/>
    <mergeCell ref="B67:E67"/>
    <mergeCell ref="B56:E56"/>
    <mergeCell ref="B57:E57"/>
    <mergeCell ref="B58:E58"/>
    <mergeCell ref="B59:E59"/>
    <mergeCell ref="B60:E60"/>
    <mergeCell ref="B61:E61"/>
    <mergeCell ref="A46:E50"/>
    <mergeCell ref="B51:E51"/>
    <mergeCell ref="B52:E52"/>
    <mergeCell ref="B53:E53"/>
    <mergeCell ref="B54:E54"/>
    <mergeCell ref="B55:E55"/>
  </mergeCells>
  <hyperlinks>
    <hyperlink ref="A6" r:id="rId1" xr:uid="{89F7FDA4-F230-4273-99A9-E38AB737BB61}"/>
    <hyperlink ref="A8" r:id="rId2" xr:uid="{925C48AA-B442-428F-83A3-0DD3172D1EA0}"/>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555FD-31D2-403E-9A4E-657954CABFCC}"/>
</file>

<file path=customXml/itemProps2.xml><?xml version="1.0" encoding="utf-8"?>
<ds:datastoreItem xmlns:ds="http://schemas.openxmlformats.org/officeDocument/2006/customXml" ds:itemID="{C46B76C5-BC49-4D87-A7C4-492EB1213A1E}"/>
</file>

<file path=customXml/itemProps3.xml><?xml version="1.0" encoding="utf-8"?>
<ds:datastoreItem xmlns:ds="http://schemas.openxmlformats.org/officeDocument/2006/customXml" ds:itemID="{87D936D4-686F-4B73-9876-A06213DEEB51}"/>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4604200</vt:r8>
  </property>
</Properties>
</file>