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Woodcock-Johnson IV/"/>
    </mc:Choice>
  </mc:AlternateContent>
  <xr:revisionPtr revIDLastSave="24" documentId="8_{92ADB467-7E94-41A0-BDB4-6C38BAB95040}" xr6:coauthVersionLast="47" xr6:coauthVersionMax="47" xr10:uidLastSave="{5F49D1CC-7F23-4D83-9F7F-2EB810796ACD}"/>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 r="E29" i="2"/>
  <c r="E28" i="2"/>
  <c r="E27" i="2"/>
  <c r="E26" i="2"/>
  <c r="E25" i="2"/>
  <c r="E24" i="2"/>
  <c r="E23" i="2"/>
  <c r="E21" i="2"/>
  <c r="E20" i="2"/>
  <c r="E19" i="2"/>
  <c r="E18" i="2"/>
  <c r="E17" i="2"/>
  <c r="E16" i="2"/>
  <c r="E30" i="2" s="1"/>
  <c r="E32" i="2" l="1"/>
  <c r="E34" i="2" s="1"/>
</calcChain>
</file>

<file path=xl/sharedStrings.xml><?xml version="1.0" encoding="utf-8"?>
<sst xmlns="http://schemas.openxmlformats.org/spreadsheetml/2006/main" count="71" uniqueCount="63">
  <si>
    <t>Customer Service</t>
  </si>
  <si>
    <t>nelson.orderdesk@nelson.com</t>
  </si>
  <si>
    <t>Phone: (416) 752-9448 | Toll-free: 1 (800) 268-2222 | Fax: 1 (800) 430-4445</t>
  </si>
  <si>
    <t>www.nelson.com</t>
  </si>
  <si>
    <t xml:space="preserve">Woodcock-Johnson IV (WJ IV) </t>
  </si>
  <si>
    <t xml:space="preserve">Kits Without Cases </t>
  </si>
  <si>
    <t>Price List 2025</t>
  </si>
  <si>
    <t>Title</t>
  </si>
  <si>
    <t>ISBN</t>
  </si>
  <si>
    <t>Price</t>
  </si>
  <si>
    <t>Qty.</t>
  </si>
  <si>
    <t>Total</t>
  </si>
  <si>
    <t>Kits Without Cases</t>
  </si>
  <si>
    <t>Achievement Form A Kit, No Case</t>
  </si>
  <si>
    <t>1588341</t>
  </si>
  <si>
    <t>Achievement Form B Kit, No Case</t>
  </si>
  <si>
    <t>1588345</t>
  </si>
  <si>
    <t>Achievement Form C Kit, No Case</t>
  </si>
  <si>
    <t>9780176768003</t>
  </si>
  <si>
    <t>Cognitive Kit, No Case</t>
  </si>
  <si>
    <t>1588337</t>
  </si>
  <si>
    <t>Oral Language Kit, No Case</t>
  </si>
  <si>
    <t>1588351</t>
  </si>
  <si>
    <t>Early Cognitive and Academic Development Kit, No case</t>
  </si>
  <si>
    <t>1621577</t>
  </si>
  <si>
    <t>Combination Kits</t>
  </si>
  <si>
    <t>Complete-Plus Kit: Cognitive,
Achievement Form A, Oral Language, No Case</t>
  </si>
  <si>
    <t>1588353</t>
  </si>
  <si>
    <t>Complete-Plus Kit: Cognitive, 
Achievement Form B, Oral Language, No Case</t>
  </si>
  <si>
    <t>1595711</t>
  </si>
  <si>
    <t>Achievement Forms A, B, and 
C Combination Kit, No Case</t>
  </si>
  <si>
    <t>1588349</t>
  </si>
  <si>
    <t>Complete Kit: 
Achievement Form A Plus Cognitive, No Case</t>
  </si>
  <si>
    <t>1588335</t>
  </si>
  <si>
    <t>Complete Kit: 
Achievement Form B Plus Cognitive, No Case</t>
  </si>
  <si>
    <t>1595709</t>
  </si>
  <si>
    <t>Oral Language Plus Cognitive Kit, No Case</t>
  </si>
  <si>
    <t>1588339</t>
  </si>
  <si>
    <t>Oral Language Plus Achievement Form A Kit, No Case</t>
  </si>
  <si>
    <t>1588343</t>
  </si>
  <si>
    <t>Subtotal</t>
  </si>
  <si>
    <t>Add 7% to Subtotal (min. $9.45 Shipping**)</t>
  </si>
  <si>
    <t>GST</t>
  </si>
  <si>
    <t>QST/HST*</t>
  </si>
  <si>
    <t>Products, specifications, and prices are subject to change without notice.</t>
  </si>
  <si>
    <r>
      <t xml:space="preserve">An approved Test User Qualification Form (TUQF) is required for all </t>
    </r>
    <r>
      <rPr>
        <i/>
        <sz val="10"/>
        <rFont val="Open Sans"/>
        <family val="2"/>
      </rPr>
      <t xml:space="preserve">WJ IV </t>
    </r>
    <r>
      <rPr>
        <sz val="10"/>
        <rFont val="Open Sans"/>
        <family val="2"/>
      </rPr>
      <t xml:space="preserve">orders. </t>
    </r>
  </si>
  <si>
    <r>
      <t xml:space="preserve">To obtain a TUQF please visit </t>
    </r>
    <r>
      <rPr>
        <b/>
        <sz val="10"/>
        <rFont val="Open Sans"/>
        <family val="2"/>
      </rPr>
      <t>https://school.nelson.com/psych-ed-assessment/wjiv</t>
    </r>
  </si>
  <si>
    <t>Please visit our website for pricing for kits with cases.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</si>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</sst>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font>
      <sz val="10"/>
      <name val="Arial"/>
    </font>
    <font>
      <sz val="10"/>
      <name val="Arial"/>
      <family val="2"/>
    </font>
    <font>
      <sz val="10"/>
      <name val="Open Sans"/>
      <family val="2"/>
    </font>
    <font>
      <sz val="12"/>
      <name val="Open Sans"/>
      <family val="2"/>
    </font>
    <font>
      <sz val="10"/>
      <color theme="1" tint="4.9989318521683403E-2"/>
      <name val="Open Sans"/>
      <family val="2"/>
    </font>
    <font>
      <b/>
      <sz val="10"/>
      <name val="Open Sans"/>
      <family val="2"/>
    </font>
    <font>
      <sz val="8"/>
      <name val="Open Sans"/>
      <family val="2"/>
    </font>
    <font>
      <sz val="9"/>
      <color rgb="FF333333"/>
      <name val="Open Sans"/>
      <family val="2"/>
    </font>
    <font>
      <b/>
      <sz val="11"/>
      <color rgb="FF333333"/>
      <name val="Open Sans"/>
      <family val="2"/>
    </font>
    <font>
      <i/>
      <sz val="10"/>
      <name val="Open Sans"/>
      <family val="2"/>
    </font>
    <font>
      <b/>
      <sz val="12"/>
      <color theme="0"/>
      <name val="Open Sans"/>
      <family val="2"/>
    </font>
    <font>
      <sz val="11"/>
      <color theme="0"/>
      <name val="Open Sans"/>
      <family val="2"/>
    </font>
    <font>
      <b/>
      <sz val="11"/>
      <color theme="0"/>
      <name val="Open Sans"/>
      <family val="2"/>
    </font>
    <font>
      <b/>
      <sz val="20"/>
      <color rgb="FF000000"/>
      <name val="Open Sans"/>
      <family val="2"/>
    </font>
    <font>
      <b/>
      <sz val="12"/>
      <color indexed="8"/>
      <name val="Open Sans"/>
      <family val="2"/>
    </font>
    <font>
      <sz val="11"/>
      <color theme="1"/>
      <name val="Open Sans"/>
      <family val="2"/>
    </font>
    <font>
      <u/>
      <sz val="11"/>
      <color theme="10"/>
      <name val="Calibri"/>
      <family val="2"/>
      <scheme val="minor"/>
    </font>
    <font>
      <u/>
      <sz val="11"/>
      <color theme="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s>
  <fills count="6">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rgb="FF003966"/>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2" fillId="0" borderId="0" xfId="0" applyFont="1" applyAlignment="1">
      <alignment horizontal="center" vertical="center"/>
    </xf>
    <xf numFmtId="1" fontId="2" fillId="0" borderId="0" xfId="0" applyNumberFormat="1" applyFont="1" applyAlignment="1">
      <alignment vertical="center"/>
    </xf>
    <xf numFmtId="0" fontId="3" fillId="0" borderId="0" xfId="0" applyFont="1" applyAlignment="1">
      <alignment vertical="center"/>
    </xf>
    <xf numFmtId="49" fontId="4" fillId="0" borderId="1" xfId="0" quotePrefix="1" applyNumberFormat="1" applyFont="1" applyBorder="1" applyAlignment="1">
      <alignment horizontal="center" vertical="center"/>
    </xf>
    <xf numFmtId="1" fontId="2" fillId="0" borderId="1" xfId="1" applyNumberFormat="1" applyFont="1" applyBorder="1" applyAlignment="1">
      <alignment horizontal="center" vertical="center"/>
    </xf>
    <xf numFmtId="0" fontId="4" fillId="0" borderId="9" xfId="0" applyFont="1" applyBorder="1" applyAlignment="1">
      <alignment wrapText="1"/>
    </xf>
    <xf numFmtId="0" fontId="4" fillId="0" borderId="6" xfId="0" applyFont="1" applyBorder="1"/>
    <xf numFmtId="0" fontId="4" fillId="0" borderId="6" xfId="0" applyFont="1" applyBorder="1" applyAlignment="1">
      <alignment wrapText="1"/>
    </xf>
    <xf numFmtId="49" fontId="6" fillId="0" borderId="0" xfId="0" applyNumberFormat="1" applyFont="1" applyAlignment="1">
      <alignment horizontal="center" vertical="center"/>
    </xf>
    <xf numFmtId="1" fontId="2" fillId="0" borderId="3" xfId="0" applyNumberFormat="1" applyFont="1" applyBorder="1" applyAlignment="1">
      <alignment horizontal="right" vertical="center"/>
    </xf>
    <xf numFmtId="0" fontId="7" fillId="0" borderId="0" xfId="0" applyFont="1" applyAlignment="1">
      <alignment vertical="top" wrapText="1"/>
    </xf>
    <xf numFmtId="1" fontId="5" fillId="0" borderId="0" xfId="0" applyNumberFormat="1" applyFont="1" applyAlignment="1">
      <alignment horizontal="right" vertical="center"/>
    </xf>
    <xf numFmtId="44" fontId="2" fillId="0" borderId="0" xfId="1" applyFont="1" applyAlignment="1">
      <alignment vertical="center"/>
    </xf>
    <xf numFmtId="44" fontId="2" fillId="0" borderId="0" xfId="1" applyFont="1" applyAlignment="1">
      <alignment horizontal="center" vertical="center"/>
    </xf>
    <xf numFmtId="44" fontId="2" fillId="0" borderId="8" xfId="1" applyFont="1" applyBorder="1" applyAlignment="1">
      <alignment horizontal="right" vertical="center"/>
    </xf>
    <xf numFmtId="0" fontId="8" fillId="0" borderId="0" xfId="0" applyFont="1" applyAlignment="1">
      <alignment horizontal="left" vertical="top" wrapText="1"/>
    </xf>
    <xf numFmtId="44" fontId="10" fillId="2" borderId="5" xfId="1"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0" fontId="10" fillId="2" borderId="5" xfId="0" applyFont="1" applyFill="1" applyBorder="1" applyAlignment="1">
      <alignment horizontal="left" vertical="center" wrapText="1"/>
    </xf>
    <xf numFmtId="44" fontId="2" fillId="0" borderId="1" xfId="1" applyFont="1" applyBorder="1" applyAlignment="1">
      <alignment horizontal="right" vertical="center"/>
    </xf>
    <xf numFmtId="44" fontId="2" fillId="0" borderId="0" xfId="1" applyFont="1" applyAlignment="1">
      <alignment horizontal="right" vertical="center"/>
    </xf>
    <xf numFmtId="0" fontId="13" fillId="0" borderId="0" xfId="0" applyFont="1" applyAlignment="1">
      <alignment horizontal="left" vertical="center" readingOrder="1"/>
    </xf>
    <xf numFmtId="0" fontId="13" fillId="0" borderId="0" xfId="0" applyFont="1"/>
    <xf numFmtId="0" fontId="14" fillId="0" borderId="0" xfId="0" applyFont="1" applyAlignment="1">
      <alignment vertical="center"/>
    </xf>
    <xf numFmtId="0" fontId="15" fillId="0" borderId="0" xfId="0" applyFont="1"/>
    <xf numFmtId="0" fontId="17" fillId="0" borderId="0" xfId="2" applyFont="1"/>
    <xf numFmtId="0" fontId="2" fillId="0" borderId="0" xfId="0" applyFont="1"/>
    <xf numFmtId="44" fontId="5" fillId="0" borderId="0" xfId="1" applyFont="1" applyAlignment="1">
      <alignment vertical="center"/>
    </xf>
    <xf numFmtId="44" fontId="5" fillId="0" borderId="0" xfId="1" applyFont="1" applyAlignment="1">
      <alignment horizontal="center" vertical="center"/>
    </xf>
    <xf numFmtId="44" fontId="5" fillId="0" borderId="8" xfId="1" applyFont="1" applyBorder="1" applyAlignment="1">
      <alignment horizontal="right" vertical="center"/>
    </xf>
    <xf numFmtId="44" fontId="5" fillId="0" borderId="8" xfId="1" applyFont="1" applyFill="1" applyBorder="1" applyAlignment="1">
      <alignment horizontal="right" vertical="center"/>
    </xf>
    <xf numFmtId="44" fontId="5" fillId="0" borderId="2" xfId="1" applyFont="1" applyBorder="1" applyAlignment="1">
      <alignment vertical="center"/>
    </xf>
    <xf numFmtId="1" fontId="5" fillId="0" borderId="4" xfId="0" applyNumberFormat="1" applyFont="1" applyBorder="1" applyAlignment="1">
      <alignment horizontal="right" vertical="center"/>
    </xf>
    <xf numFmtId="44" fontId="5" fillId="0" borderId="1" xfId="1" applyFont="1" applyBorder="1" applyAlignment="1">
      <alignment horizontal="right" vertical="center"/>
    </xf>
    <xf numFmtId="1" fontId="5" fillId="0" borderId="3" xfId="0" applyNumberFormat="1" applyFont="1" applyBorder="1" applyAlignment="1">
      <alignment horizontal="right" vertical="center"/>
    </xf>
    <xf numFmtId="49" fontId="2" fillId="0" borderId="1" xfId="0" applyNumberFormat="1" applyFont="1" applyBorder="1" applyAlignment="1">
      <alignment horizontal="center"/>
    </xf>
    <xf numFmtId="49" fontId="20" fillId="0" borderId="13" xfId="0" applyNumberFormat="1" applyFont="1" applyBorder="1" applyAlignment="1">
      <alignment horizontal="left" vertical="center"/>
    </xf>
    <xf numFmtId="49" fontId="20" fillId="0" borderId="15" xfId="0" applyNumberFormat="1" applyFont="1" applyBorder="1" applyAlignment="1">
      <alignment horizontal="left" vertical="center"/>
    </xf>
    <xf numFmtId="49" fontId="20" fillId="0" borderId="18"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2" fillId="0" borderId="13"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 fillId="0" borderId="20" xfId="0" applyNumberFormat="1" applyFont="1" applyBorder="1" applyAlignment="1">
      <alignment vertical="center"/>
    </xf>
    <xf numFmtId="0" fontId="12" fillId="3" borderId="6" xfId="0" applyFont="1" applyFill="1" applyBorder="1" applyAlignment="1">
      <alignment vertical="top"/>
    </xf>
    <xf numFmtId="49" fontId="11" fillId="3" borderId="7" xfId="0" applyNumberFormat="1" applyFont="1" applyFill="1" applyBorder="1" applyAlignment="1">
      <alignment horizontal="center" vertical="top" wrapText="1"/>
    </xf>
    <xf numFmtId="44" fontId="12" fillId="3" borderId="7" xfId="1" applyFont="1" applyFill="1" applyBorder="1" applyAlignment="1">
      <alignment horizontal="right" vertical="center"/>
    </xf>
    <xf numFmtId="1" fontId="11" fillId="3" borderId="7" xfId="1" applyNumberFormat="1" applyFont="1" applyFill="1" applyBorder="1" applyAlignment="1">
      <alignment vertical="center"/>
    </xf>
    <xf numFmtId="44" fontId="11" fillId="3" borderId="8" xfId="1" applyFont="1" applyFill="1" applyBorder="1" applyAlignment="1">
      <alignment vertical="center"/>
    </xf>
    <xf numFmtId="49" fontId="11" fillId="3" borderId="1" xfId="0" applyNumberFormat="1" applyFont="1" applyFill="1" applyBorder="1" applyAlignment="1">
      <alignment horizontal="center" vertical="center" wrapText="1"/>
    </xf>
    <xf numFmtId="44" fontId="11" fillId="3" borderId="8" xfId="1" applyFont="1" applyFill="1" applyBorder="1" applyAlignment="1">
      <alignment horizontal="right" vertical="center"/>
    </xf>
    <xf numFmtId="0" fontId="18" fillId="4" borderId="10" xfId="0" applyFont="1" applyFill="1" applyBorder="1" applyAlignment="1">
      <alignment horizontal="left" vertical="center"/>
    </xf>
    <xf numFmtId="49" fontId="6" fillId="0" borderId="16" xfId="0" applyNumberFormat="1" applyFont="1" applyBorder="1" applyAlignment="1">
      <alignment horizontal="left" vertical="center"/>
    </xf>
    <xf numFmtId="49" fontId="6" fillId="0" borderId="17"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9"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0" fillId="0" borderId="17"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1" fillId="0" borderId="17"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14"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14" xfId="0" applyNumberFormat="1" applyFont="1" applyBorder="1" applyAlignment="1">
      <alignment horizontal="left" vertical="center"/>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49" fontId="20" fillId="0" borderId="0" xfId="0" applyNumberFormat="1" applyFont="1" applyAlignment="1">
      <alignment horizontal="left" vertical="center"/>
    </xf>
    <xf numFmtId="49" fontId="20" fillId="0" borderId="19" xfId="0" applyNumberFormat="1" applyFont="1" applyBorder="1" applyAlignment="1">
      <alignment horizontal="left" vertical="center"/>
    </xf>
    <xf numFmtId="0" fontId="0" fillId="5" borderId="0" xfId="0" applyFill="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3966"/>
      <color rgb="FF4A5B69"/>
      <color rgb="FF5B9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xdr:colOff>
      <xdr:row>37</xdr:row>
      <xdr:rowOff>158115</xdr:rowOff>
    </xdr:from>
    <xdr:to>
      <xdr:col>4</xdr:col>
      <xdr:colOff>725805</xdr:colOff>
      <xdr:row>43</xdr:row>
      <xdr:rowOff>160021</xdr:rowOff>
    </xdr:to>
    <xdr:sp macro="" textlink="">
      <xdr:nvSpPr>
        <xdr:cNvPr id="2" name="Text Box 9">
          <a:extLst>
            <a:ext uri="{FF2B5EF4-FFF2-40B4-BE49-F238E27FC236}">
              <a16:creationId xmlns:a16="http://schemas.microsoft.com/office/drawing/2014/main" id="{6EDC9BEC-F722-4690-9F37-C4FB784F9D57}"/>
            </a:ext>
          </a:extLst>
        </xdr:cNvPr>
        <xdr:cNvSpPr txBox="1">
          <a:spLocks noChangeArrowheads="1"/>
        </xdr:cNvSpPr>
      </xdr:nvSpPr>
      <xdr:spPr bwMode="auto">
        <a:xfrm>
          <a:off x="49530" y="8321040"/>
          <a:ext cx="6429375" cy="1116331"/>
        </a:xfrm>
        <a:prstGeom prst="rect">
          <a:avLst/>
        </a:prstGeom>
        <a:noFill/>
        <a:ln w="9525">
          <a:noFill/>
          <a:miter lim="800000"/>
          <a:headEnd/>
          <a:tailEnd/>
        </a:ln>
      </xdr:spPr>
      <xdr:txBody>
        <a:bodyPr vertOverflow="clip" wrap="square" lIns="27432" tIns="22860" rIns="0" bIns="0" anchor="t" upright="1"/>
        <a:lstStyle/>
        <a:p>
          <a:endParaRPr lang="en-US" sz="1100" b="0" i="0" u="none" strike="noStrike" baseline="0">
            <a:latin typeface="Open Sans" panose="020B0606030504020204" pitchFamily="34" charset="0"/>
            <a:ea typeface="Open Sans" panose="020B0606030504020204" pitchFamily="34" charset="0"/>
            <a:cs typeface="Open Sans" panose="020B0606030504020204" pitchFamily="34" charset="0"/>
          </a:endParaRP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 This is an estimate only. Shipping charges will be added to the bill and will vary depending on weight and location. Please contact Nelson Customer Support for exact shipping charges.</a:t>
          </a:r>
          <a:endParaRPr lang="en-US" sz="900" b="1"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0</xdr:colOff>
      <xdr:row>0</xdr:row>
      <xdr:rowOff>0</xdr:rowOff>
    </xdr:from>
    <xdr:to>
      <xdr:col>2</xdr:col>
      <xdr:colOff>78105</xdr:colOff>
      <xdr:row>3</xdr:row>
      <xdr:rowOff>55055</xdr:rowOff>
    </xdr:to>
    <xdr:pic>
      <xdr:nvPicPr>
        <xdr:cNvPr id="3" name="Picture 8">
          <a:extLst>
            <a:ext uri="{FF2B5EF4-FFF2-40B4-BE49-F238E27FC236}">
              <a16:creationId xmlns:a16="http://schemas.microsoft.com/office/drawing/2014/main" id="{7767F2CC-9A97-4D4E-8E5A-832070285ECC}"/>
            </a:ext>
            <a:ext uri="{147F2762-F138-4A5C-976F-8EAC2B608ADB}">
              <a16:predDERef xmlns:a16="http://schemas.microsoft.com/office/drawing/2014/main" pred="{6EDC9BEC-F722-4690-9F37-C4FB784F9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092" b="17092"/>
        <a:stretch/>
      </xdr:blipFill>
      <xdr:spPr bwMode="auto">
        <a:xfrm>
          <a:off x="0" y="0"/>
          <a:ext cx="4554855" cy="626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121920</xdr:colOff>
      <xdr:row>1</xdr:row>
      <xdr:rowOff>91440</xdr:rowOff>
    </xdr:from>
    <xdr:to>
      <xdr:col>4</xdr:col>
      <xdr:colOff>895350</xdr:colOff>
      <xdr:row>5</xdr:row>
      <xdr:rowOff>189481</xdr:rowOff>
    </xdr:to>
    <xdr:pic>
      <xdr:nvPicPr>
        <xdr:cNvPr id="4" name="Picture 2">
          <a:extLst>
            <a:ext uri="{FF2B5EF4-FFF2-40B4-BE49-F238E27FC236}">
              <a16:creationId xmlns:a16="http://schemas.microsoft.com/office/drawing/2014/main" id="{C86839F6-0608-472B-879D-E6791A22A29D}"/>
            </a:ext>
            <a:ext uri="{147F2762-F138-4A5C-976F-8EAC2B608ADB}">
              <a16:predDERef xmlns:a16="http://schemas.microsoft.com/office/drawing/2014/main" pred="{7767F2CC-9A97-4D4E-8E5A-832070285E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98670" y="281940"/>
          <a:ext cx="2049780" cy="8790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DCB3-372D-4DFD-B60A-D2A16A4F02A6}">
  <dimension ref="A1:E65"/>
  <sheetViews>
    <sheetView tabSelected="1" topLeftCell="A47" workbookViewId="0">
      <selection sqref="A1:E65"/>
    </sheetView>
  </sheetViews>
  <sheetFormatPr defaultRowHeight="12.75"/>
  <cols>
    <col min="1" max="1" width="48.5703125" style="74" customWidth="1"/>
    <col min="2" max="2" width="18.5703125" style="74" customWidth="1"/>
    <col min="3" max="3" width="11.140625" style="74" customWidth="1"/>
    <col min="4" max="4" width="8" style="74" customWidth="1"/>
    <col min="5" max="5" width="14.42578125" style="74" customWidth="1"/>
    <col min="6" max="16384" width="9.140625" style="74"/>
  </cols>
  <sheetData>
    <row r="1" spans="1:5" ht="15">
      <c r="A1" s="1"/>
      <c r="B1" s="2"/>
      <c r="C1" s="29"/>
      <c r="D1" s="3"/>
      <c r="E1" s="14"/>
    </row>
    <row r="2" spans="1:5" ht="15">
      <c r="A2" s="1"/>
      <c r="B2" s="2"/>
      <c r="C2" s="29"/>
      <c r="D2" s="3"/>
      <c r="E2" s="14"/>
    </row>
    <row r="3" spans="1:5" ht="15">
      <c r="A3" s="1"/>
      <c r="B3" s="2"/>
      <c r="C3" s="29"/>
      <c r="D3" s="3"/>
      <c r="E3" s="14"/>
    </row>
    <row r="4" spans="1:5" ht="15">
      <c r="A4" s="1"/>
      <c r="B4" s="2"/>
      <c r="C4" s="29"/>
      <c r="D4" s="3"/>
      <c r="E4" s="14"/>
    </row>
    <row r="5" spans="1:5" ht="16.5">
      <c r="A5" s="26" t="s">
        <v>0</v>
      </c>
      <c r="B5" s="2"/>
      <c r="C5" s="29"/>
      <c r="D5" s="3"/>
      <c r="E5" s="14"/>
    </row>
    <row r="6" spans="1:5" ht="16.5">
      <c r="A6" s="27" t="s">
        <v>1</v>
      </c>
      <c r="B6" s="2"/>
      <c r="C6" s="29"/>
      <c r="D6" s="3"/>
      <c r="E6" s="14"/>
    </row>
    <row r="7" spans="1:5" ht="16.5">
      <c r="A7" s="26" t="s">
        <v>2</v>
      </c>
      <c r="B7" s="2"/>
      <c r="C7" s="29"/>
      <c r="D7" s="3"/>
      <c r="E7" s="14"/>
    </row>
    <row r="8" spans="1:5" ht="16.5">
      <c r="A8" s="27" t="s">
        <v>3</v>
      </c>
      <c r="B8" s="2"/>
      <c r="C8" s="29"/>
      <c r="D8" s="3"/>
      <c r="E8" s="14"/>
    </row>
    <row r="9" spans="1:5" ht="15">
      <c r="A9" s="1"/>
      <c r="B9" s="2"/>
      <c r="C9" s="29"/>
      <c r="D9" s="3"/>
      <c r="E9" s="14"/>
    </row>
    <row r="10" spans="1:5" ht="30">
      <c r="A10" s="23" t="s">
        <v>4</v>
      </c>
      <c r="B10" s="2"/>
      <c r="C10" s="29"/>
      <c r="D10" s="3"/>
      <c r="E10" s="14"/>
    </row>
    <row r="11" spans="1:5" ht="30">
      <c r="A11" s="24" t="s">
        <v>5</v>
      </c>
      <c r="B11" s="2"/>
      <c r="C11" s="29"/>
      <c r="D11" s="3"/>
      <c r="E11" s="14"/>
    </row>
    <row r="12" spans="1:5" ht="18">
      <c r="A12" s="25" t="s">
        <v>6</v>
      </c>
      <c r="B12" s="2"/>
      <c r="C12" s="30"/>
      <c r="D12" s="3"/>
      <c r="E12" s="14"/>
    </row>
    <row r="13" spans="1:5" ht="18">
      <c r="A13" s="4"/>
      <c r="B13" s="2"/>
      <c r="C13" s="30"/>
      <c r="D13" s="3"/>
      <c r="E13" s="14"/>
    </row>
    <row r="14" spans="1:5" ht="18">
      <c r="A14" s="20" t="s">
        <v>7</v>
      </c>
      <c r="B14" s="18" t="s">
        <v>8</v>
      </c>
      <c r="C14" s="18" t="s">
        <v>9</v>
      </c>
      <c r="D14" s="19" t="s">
        <v>10</v>
      </c>
      <c r="E14" s="18" t="s">
        <v>11</v>
      </c>
    </row>
    <row r="15" spans="1:5" ht="16.5">
      <c r="A15" s="46" t="s">
        <v>12</v>
      </c>
      <c r="B15" s="47"/>
      <c r="C15" s="48"/>
      <c r="D15" s="49"/>
      <c r="E15" s="50"/>
    </row>
    <row r="16" spans="1:5" ht="15">
      <c r="A16" s="7" t="s">
        <v>13</v>
      </c>
      <c r="B16" s="37" t="s">
        <v>14</v>
      </c>
      <c r="C16" s="31">
        <v>2454.94</v>
      </c>
      <c r="D16" s="6"/>
      <c r="E16" s="21">
        <f t="shared" ref="E16:E21" si="0">C16*D16</f>
        <v>0</v>
      </c>
    </row>
    <row r="17" spans="1:5" ht="15">
      <c r="A17" s="7" t="s">
        <v>15</v>
      </c>
      <c r="B17" s="37" t="s">
        <v>16</v>
      </c>
      <c r="C17" s="31">
        <v>2454.94</v>
      </c>
      <c r="D17" s="6"/>
      <c r="E17" s="21">
        <f t="shared" si="0"/>
        <v>0</v>
      </c>
    </row>
    <row r="18" spans="1:5" ht="15">
      <c r="A18" s="7" t="s">
        <v>17</v>
      </c>
      <c r="B18" s="5" t="s">
        <v>18</v>
      </c>
      <c r="C18" s="31">
        <v>2454.94</v>
      </c>
      <c r="D18" s="6"/>
      <c r="E18" s="21">
        <f t="shared" si="0"/>
        <v>0</v>
      </c>
    </row>
    <row r="19" spans="1:5" ht="15">
      <c r="A19" s="7" t="s">
        <v>19</v>
      </c>
      <c r="B19" s="5" t="s">
        <v>20</v>
      </c>
      <c r="C19" s="31">
        <v>3804.37</v>
      </c>
      <c r="D19" s="6"/>
      <c r="E19" s="21">
        <f t="shared" si="0"/>
        <v>0</v>
      </c>
    </row>
    <row r="20" spans="1:5" ht="15">
      <c r="A20" s="8" t="s">
        <v>21</v>
      </c>
      <c r="B20" s="5" t="s">
        <v>22</v>
      </c>
      <c r="C20" s="32">
        <v>1975.96</v>
      </c>
      <c r="D20" s="6"/>
      <c r="E20" s="21">
        <f t="shared" si="0"/>
        <v>0</v>
      </c>
    </row>
    <row r="21" spans="1:5" ht="15">
      <c r="A21" s="8" t="s">
        <v>23</v>
      </c>
      <c r="B21" s="5" t="s">
        <v>24</v>
      </c>
      <c r="C21" s="31">
        <v>2283.4499999999998</v>
      </c>
      <c r="D21" s="6"/>
      <c r="E21" s="16">
        <f t="shared" si="0"/>
        <v>0</v>
      </c>
    </row>
    <row r="22" spans="1:5" ht="16.5">
      <c r="A22" s="46" t="s">
        <v>25</v>
      </c>
      <c r="B22" s="51"/>
      <c r="C22" s="48"/>
      <c r="D22" s="49"/>
      <c r="E22" s="52"/>
    </row>
    <row r="23" spans="1:5" ht="29.25">
      <c r="A23" s="7" t="s">
        <v>26</v>
      </c>
      <c r="B23" s="37" t="s">
        <v>27</v>
      </c>
      <c r="C23" s="31">
        <v>8160.46</v>
      </c>
      <c r="D23" s="6"/>
      <c r="E23" s="21">
        <f t="shared" ref="E23:E29" si="1">C23*D23</f>
        <v>0</v>
      </c>
    </row>
    <row r="24" spans="1:5" ht="29.25">
      <c r="A24" s="7" t="s">
        <v>28</v>
      </c>
      <c r="B24" s="37" t="s">
        <v>29</v>
      </c>
      <c r="C24" s="31">
        <v>8160.46</v>
      </c>
      <c r="D24" s="6"/>
      <c r="E24" s="21">
        <f t="shared" si="1"/>
        <v>0</v>
      </c>
    </row>
    <row r="25" spans="1:5" ht="29.25">
      <c r="A25" s="7" t="s">
        <v>30</v>
      </c>
      <c r="B25" s="37" t="s">
        <v>31</v>
      </c>
      <c r="C25" s="31">
        <v>5947.13</v>
      </c>
      <c r="D25" s="6"/>
      <c r="E25" s="21">
        <f t="shared" si="1"/>
        <v>0</v>
      </c>
    </row>
    <row r="26" spans="1:5" ht="29.25">
      <c r="A26" s="7" t="s">
        <v>32</v>
      </c>
      <c r="B26" s="37" t="s">
        <v>33</v>
      </c>
      <c r="C26" s="31">
        <v>6128.89</v>
      </c>
      <c r="D26" s="6"/>
      <c r="E26" s="21">
        <f t="shared" si="1"/>
        <v>0</v>
      </c>
    </row>
    <row r="27" spans="1:5" ht="29.25">
      <c r="A27" s="7" t="s">
        <v>34</v>
      </c>
      <c r="B27" s="37" t="s">
        <v>35</v>
      </c>
      <c r="C27" s="31">
        <v>6128.89</v>
      </c>
      <c r="D27" s="6"/>
      <c r="E27" s="21">
        <f t="shared" si="1"/>
        <v>0</v>
      </c>
    </row>
    <row r="28" spans="1:5" ht="15">
      <c r="A28" s="9" t="s">
        <v>36</v>
      </c>
      <c r="B28" s="5" t="s">
        <v>37</v>
      </c>
      <c r="C28" s="32">
        <v>5498.05</v>
      </c>
      <c r="D28" s="6"/>
      <c r="E28" s="21">
        <f t="shared" si="1"/>
        <v>0</v>
      </c>
    </row>
    <row r="29" spans="1:5" ht="15">
      <c r="A29" s="9" t="s">
        <v>38</v>
      </c>
      <c r="B29" s="37" t="s">
        <v>39</v>
      </c>
      <c r="C29" s="32">
        <v>3723.11</v>
      </c>
      <c r="D29" s="6"/>
      <c r="E29" s="21">
        <f t="shared" si="1"/>
        <v>0</v>
      </c>
    </row>
    <row r="30" spans="1:5" ht="15">
      <c r="A30" s="1"/>
      <c r="B30" s="2"/>
      <c r="C30" s="33"/>
      <c r="D30" s="34" t="s">
        <v>40</v>
      </c>
      <c r="E30" s="35">
        <f>SUM(E15:E29)</f>
        <v>0</v>
      </c>
    </row>
    <row r="31" spans="1:5" ht="15">
      <c r="A31" s="1"/>
      <c r="B31" s="10"/>
      <c r="C31" s="29"/>
      <c r="D31" s="11" t="s">
        <v>41</v>
      </c>
      <c r="E31" s="21">
        <v>0</v>
      </c>
    </row>
    <row r="32" spans="1:5" ht="15">
      <c r="A32" s="12"/>
      <c r="B32" s="12"/>
      <c r="C32" s="29"/>
      <c r="D32" s="11" t="s">
        <v>42</v>
      </c>
      <c r="E32" s="21">
        <f>E30*0.05</f>
        <v>0</v>
      </c>
    </row>
    <row r="33" spans="1:5" ht="16.5">
      <c r="A33" s="17"/>
      <c r="B33" s="17"/>
      <c r="C33" s="29"/>
      <c r="D33" s="11" t="s">
        <v>43</v>
      </c>
      <c r="E33" s="21">
        <f>E31*0.13</f>
        <v>0</v>
      </c>
    </row>
    <row r="34" spans="1:5" ht="16.5">
      <c r="A34" s="17"/>
      <c r="B34" s="17"/>
      <c r="C34" s="29"/>
      <c r="D34" s="36" t="s">
        <v>11</v>
      </c>
      <c r="E34" s="35">
        <f>SUM(E30:E33)</f>
        <v>0</v>
      </c>
    </row>
    <row r="35" spans="1:5" ht="16.5">
      <c r="A35" s="28" t="s">
        <v>44</v>
      </c>
      <c r="B35" s="17"/>
      <c r="C35" s="29"/>
      <c r="D35" s="13"/>
      <c r="E35" s="22"/>
    </row>
    <row r="36" spans="1:5" ht="16.5">
      <c r="A36" s="28" t="s">
        <v>45</v>
      </c>
      <c r="B36" s="17"/>
      <c r="C36" s="29"/>
      <c r="D36" s="13"/>
      <c r="E36" s="22"/>
    </row>
    <row r="37" spans="1:5" ht="16.5">
      <c r="A37" s="28" t="s">
        <v>46</v>
      </c>
      <c r="B37" s="17"/>
      <c r="C37" s="29"/>
      <c r="D37" s="13"/>
      <c r="E37" s="22"/>
    </row>
    <row r="38" spans="1:5" ht="16.5">
      <c r="A38" s="28" t="s">
        <v>47</v>
      </c>
      <c r="B38" s="17"/>
      <c r="C38" s="29"/>
      <c r="D38" s="13"/>
      <c r="E38" s="22"/>
    </row>
    <row r="39" spans="1:5" ht="16.5">
      <c r="A39" s="17"/>
      <c r="B39" s="17"/>
      <c r="C39" s="29"/>
      <c r="D39" s="13"/>
      <c r="E39" s="22"/>
    </row>
    <row r="40" spans="1:5" ht="16.5">
      <c r="A40" s="17"/>
      <c r="B40" s="17"/>
      <c r="C40" s="29"/>
      <c r="D40" s="13"/>
      <c r="E40" s="22"/>
    </row>
    <row r="41" spans="1:5" ht="16.5">
      <c r="A41" s="17"/>
      <c r="B41" s="17"/>
      <c r="C41" s="29"/>
      <c r="D41" s="13"/>
      <c r="E41" s="15"/>
    </row>
    <row r="42" spans="1:5" ht="16.5">
      <c r="A42" s="17"/>
      <c r="B42" s="17"/>
      <c r="C42" s="29"/>
      <c r="D42" s="13"/>
      <c r="E42" s="15"/>
    </row>
    <row r="43" spans="1:5" ht="16.5">
      <c r="A43" s="17"/>
      <c r="B43" s="17"/>
      <c r="C43" s="29"/>
      <c r="D43" s="13"/>
      <c r="E43" s="15"/>
    </row>
    <row r="44" spans="1:5" ht="16.5">
      <c r="A44" s="17"/>
      <c r="B44" s="17"/>
      <c r="C44" s="29"/>
      <c r="D44" s="13"/>
      <c r="E44" s="15"/>
    </row>
    <row r="45" spans="1:5" ht="14.25">
      <c r="A45" s="53" t="s">
        <v>48</v>
      </c>
      <c r="B45" s="70" t="s">
        <v>49</v>
      </c>
      <c r="C45" s="70"/>
      <c r="D45" s="70"/>
      <c r="E45" s="71"/>
    </row>
    <row r="46" spans="1:5">
      <c r="A46" s="38" t="s">
        <v>50</v>
      </c>
      <c r="B46" s="66" t="s">
        <v>50</v>
      </c>
      <c r="C46" s="66"/>
      <c r="D46" s="66"/>
      <c r="E46" s="67"/>
    </row>
    <row r="47" spans="1:5">
      <c r="A47" s="39"/>
      <c r="B47" s="60"/>
      <c r="C47" s="60"/>
      <c r="D47" s="60"/>
      <c r="E47" s="61"/>
    </row>
    <row r="48" spans="1:5">
      <c r="A48" s="40" t="s">
        <v>51</v>
      </c>
      <c r="B48" s="72" t="s">
        <v>51</v>
      </c>
      <c r="C48" s="72"/>
      <c r="D48" s="72"/>
      <c r="E48" s="73"/>
    </row>
    <row r="49" spans="1:5">
      <c r="A49" s="40"/>
      <c r="B49" s="72"/>
      <c r="C49" s="72"/>
      <c r="D49" s="72"/>
      <c r="E49" s="73"/>
    </row>
    <row r="50" spans="1:5">
      <c r="A50" s="38" t="s">
        <v>52</v>
      </c>
      <c r="B50" s="66" t="s">
        <v>52</v>
      </c>
      <c r="C50" s="66"/>
      <c r="D50" s="66"/>
      <c r="E50" s="67"/>
    </row>
    <row r="51" spans="1:5">
      <c r="A51" s="39"/>
      <c r="B51" s="60"/>
      <c r="C51" s="60"/>
      <c r="D51" s="60"/>
      <c r="E51" s="61"/>
    </row>
    <row r="52" spans="1:5">
      <c r="A52" s="40" t="s">
        <v>53</v>
      </c>
      <c r="B52" s="72" t="s">
        <v>53</v>
      </c>
      <c r="C52" s="72"/>
      <c r="D52" s="72"/>
      <c r="E52" s="73"/>
    </row>
    <row r="53" spans="1:5">
      <c r="A53" s="40"/>
      <c r="B53" s="72"/>
      <c r="C53" s="72"/>
      <c r="D53" s="72"/>
      <c r="E53" s="73"/>
    </row>
    <row r="54" spans="1:5">
      <c r="A54" s="38" t="s">
        <v>54</v>
      </c>
      <c r="B54" s="66" t="s">
        <v>54</v>
      </c>
      <c r="C54" s="66"/>
      <c r="D54" s="66"/>
      <c r="E54" s="67"/>
    </row>
    <row r="55" spans="1:5">
      <c r="A55" s="39"/>
      <c r="B55" s="60"/>
      <c r="C55" s="60"/>
      <c r="D55" s="60"/>
      <c r="E55" s="61"/>
    </row>
    <row r="56" spans="1:5">
      <c r="A56" s="38" t="s">
        <v>55</v>
      </c>
      <c r="B56" s="66" t="s">
        <v>55</v>
      </c>
      <c r="C56" s="66"/>
      <c r="D56" s="66"/>
      <c r="E56" s="67"/>
    </row>
    <row r="57" spans="1:5">
      <c r="A57" s="39"/>
      <c r="B57" s="60"/>
      <c r="C57" s="60"/>
      <c r="D57" s="60"/>
      <c r="E57" s="61"/>
    </row>
    <row r="58" spans="1:5">
      <c r="A58" s="41" t="s">
        <v>56</v>
      </c>
      <c r="B58" s="62" t="s">
        <v>56</v>
      </c>
      <c r="C58" s="62"/>
      <c r="D58" s="62"/>
      <c r="E58" s="63"/>
    </row>
    <row r="59" spans="1:5">
      <c r="A59" s="42"/>
      <c r="B59" s="64"/>
      <c r="C59" s="64"/>
      <c r="D59" s="64"/>
      <c r="E59" s="65"/>
    </row>
    <row r="60" spans="1:5">
      <c r="A60" s="43" t="s">
        <v>57</v>
      </c>
      <c r="B60" s="66" t="s">
        <v>58</v>
      </c>
      <c r="C60" s="66"/>
      <c r="D60" s="66"/>
      <c r="E60" s="67"/>
    </row>
    <row r="61" spans="1:5">
      <c r="A61" s="44"/>
      <c r="B61" s="60"/>
      <c r="C61" s="60"/>
      <c r="D61" s="60"/>
      <c r="E61" s="61"/>
    </row>
    <row r="62" spans="1:5">
      <c r="A62" s="38" t="s">
        <v>59</v>
      </c>
      <c r="B62" s="68" t="s">
        <v>60</v>
      </c>
      <c r="C62" s="68"/>
      <c r="D62" s="68"/>
      <c r="E62" s="69"/>
    </row>
    <row r="63" spans="1:5">
      <c r="A63" s="39"/>
      <c r="B63" s="54"/>
      <c r="C63" s="54"/>
      <c r="D63" s="54"/>
      <c r="E63" s="55"/>
    </row>
    <row r="64" spans="1:5">
      <c r="A64" s="40" t="s">
        <v>61</v>
      </c>
      <c r="B64" s="56" t="s">
        <v>62</v>
      </c>
      <c r="C64" s="56"/>
      <c r="D64" s="56"/>
      <c r="E64" s="57"/>
    </row>
    <row r="65" spans="1:5" ht="15">
      <c r="A65" s="45"/>
      <c r="B65" s="58"/>
      <c r="C65" s="58"/>
      <c r="D65" s="58"/>
      <c r="E65" s="59"/>
    </row>
  </sheetData>
  <mergeCells count="21">
    <mergeCell ref="B63:E63"/>
    <mergeCell ref="B64:E64"/>
    <mergeCell ref="B65:E65"/>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s>
  <hyperlinks>
    <hyperlink ref="A6" r:id="rId1" xr:uid="{8896BE93-9D26-467B-BF5C-93B8FECCFF1C}"/>
    <hyperlink ref="A8" r:id="rId2" xr:uid="{2E67D38B-1F59-4203-80A1-4F5E36129FC6}"/>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BD51A-05ED-44D6-B9BB-7FCA0B1F7E9B}"/>
</file>

<file path=customXml/itemProps2.xml><?xml version="1.0" encoding="utf-8"?>
<ds:datastoreItem xmlns:ds="http://schemas.openxmlformats.org/officeDocument/2006/customXml" ds:itemID="{3AA0D393-1045-442A-A166-DE3168974B89}"/>
</file>

<file path=customXml/itemProps3.xml><?xml version="1.0" encoding="utf-8"?>
<ds:datastoreItem xmlns:ds="http://schemas.openxmlformats.org/officeDocument/2006/customXml" ds:itemID="{CE7887A2-3AF2-4196-AC0B-BEF757F2D24A}"/>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4607200</vt:r8>
  </property>
</Properties>
</file>